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15" windowHeight="9915" activeTab="2"/>
  </bookViews>
  <sheets>
    <sheet name="GPP1" sheetId="1" r:id="rId1"/>
    <sheet name="GPP2" sheetId="2" r:id="rId2"/>
    <sheet name="summ" sheetId="3" r:id="rId3"/>
  </sheets>
  <definedNames>
    <definedName name="_xlnm.Print_Area" localSheetId="0">'GPP1'!$A$1:$G$35</definedName>
    <definedName name="_xlnm.Print_Area" localSheetId="1">'GPP2'!$A$1:$G$35</definedName>
    <definedName name="_xlnm.Print_Area" localSheetId="2">'summ'!$A$1:$G$35</definedName>
  </definedNames>
  <calcPr fullCalcOnLoad="1"/>
</workbook>
</file>

<file path=xl/sharedStrings.xml><?xml version="1.0" encoding="utf-8"?>
<sst xmlns="http://schemas.openxmlformats.org/spreadsheetml/2006/main" count="39" uniqueCount="12">
  <si>
    <t>Таблица №3</t>
  </si>
  <si>
    <t>о потреблении электрической энергии по ГПП-1  ООО "ЭТА"</t>
  </si>
  <si>
    <t>Часы суток</t>
  </si>
  <si>
    <t>Активная энергия</t>
  </si>
  <si>
    <t>Реактивная энергия</t>
  </si>
  <si>
    <t>Суммарный расход эл. энергии по всем вводам</t>
  </si>
  <si>
    <t>Суммарный расход эл. энергии  всеми сторонними потребителями</t>
  </si>
  <si>
    <t>Расход эл. энергии предприятием</t>
  </si>
  <si>
    <t>Итого</t>
  </si>
  <si>
    <t>о потреблении электрической энергии по ГПП-2 ООО "ЭТА"</t>
  </si>
  <si>
    <t>о потреблении электрической энергии по ГПП-1+ГПП-2  ООО "ЭТА"</t>
  </si>
  <si>
    <t>Сводных данных режимного дня 16 июня 2010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</si>
</sst>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3" fillId="0" borderId="13" xfId="0" applyNumberFormat="1" applyFont="1" applyFill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12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3" xfId="77"/>
    <cellStyle name="Обычный 34" xfId="78"/>
    <cellStyle name="Обычный 35" xfId="79"/>
    <cellStyle name="Обычный 36" xfId="80"/>
    <cellStyle name="Обычный 37" xfId="81"/>
    <cellStyle name="Обычный 38" xfId="82"/>
    <cellStyle name="Обычный 39" xfId="83"/>
    <cellStyle name="Обычный 4" xfId="84"/>
    <cellStyle name="Обычный 40" xfId="85"/>
    <cellStyle name="Обычный 41" xfId="86"/>
    <cellStyle name="Обычный 42" xfId="87"/>
    <cellStyle name="Обычный 43" xfId="88"/>
    <cellStyle name="Обычный 44" xfId="89"/>
    <cellStyle name="Обычный 45" xfId="90"/>
    <cellStyle name="Обычный 46" xfId="91"/>
    <cellStyle name="Обычный 47" xfId="92"/>
    <cellStyle name="Обычный 48" xfId="93"/>
    <cellStyle name="Обычный 49" xfId="94"/>
    <cellStyle name="Обычный 5" xfId="95"/>
    <cellStyle name="Обычный 50" xfId="96"/>
    <cellStyle name="Обычный 51" xfId="97"/>
    <cellStyle name="Обычный 52" xfId="98"/>
    <cellStyle name="Обычный 53" xfId="99"/>
    <cellStyle name="Обычный 54" xfId="100"/>
    <cellStyle name="Обычный 55" xfId="101"/>
    <cellStyle name="Обычный 56" xfId="102"/>
    <cellStyle name="Обычный 57" xfId="103"/>
    <cellStyle name="Обычный 58" xfId="104"/>
    <cellStyle name="Обычный 59" xfId="105"/>
    <cellStyle name="Обычный 6" xfId="106"/>
    <cellStyle name="Обычный 60" xfId="107"/>
    <cellStyle name="Обычный 61" xfId="108"/>
    <cellStyle name="Обычный 62" xfId="109"/>
    <cellStyle name="Обычный 63" xfId="110"/>
    <cellStyle name="Обычный 64" xfId="111"/>
    <cellStyle name="Обычный 65" xfId="112"/>
    <cellStyle name="Обычный 66" xfId="113"/>
    <cellStyle name="Обычный 67" xfId="114"/>
    <cellStyle name="Обычный 68" xfId="115"/>
    <cellStyle name="Обычный 69" xfId="116"/>
    <cellStyle name="Обычный 7" xfId="117"/>
    <cellStyle name="Обычный 70" xfId="118"/>
    <cellStyle name="Обычный 71" xfId="119"/>
    <cellStyle name="Обычный 72" xfId="120"/>
    <cellStyle name="Обычный 73" xfId="121"/>
    <cellStyle name="Обычный 74" xfId="122"/>
    <cellStyle name="Обычный 75" xfId="123"/>
    <cellStyle name="Обычный 76" xfId="124"/>
    <cellStyle name="Обычный 77" xfId="125"/>
    <cellStyle name="Обычный 78" xfId="126"/>
    <cellStyle name="Обычный 79" xfId="127"/>
    <cellStyle name="Обычный 8" xfId="128"/>
    <cellStyle name="Обычный 9" xfId="129"/>
    <cellStyle name="Followed Hyperlink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Стиль 1" xfId="136"/>
    <cellStyle name="Текст предупреждения" xfId="137"/>
    <cellStyle name="Comma" xfId="138"/>
    <cellStyle name="Comma [0]" xfId="139"/>
    <cellStyle name="Хороший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4"/>
  <sheetViews>
    <sheetView view="pageBreakPreview" zoomScale="80" zoomScaleSheetLayoutView="80" zoomScalePageLayoutView="0" workbookViewId="0" topLeftCell="A1">
      <selection activeCell="F33" sqref="F33"/>
    </sheetView>
  </sheetViews>
  <sheetFormatPr defaultColWidth="17.00390625" defaultRowHeight="15"/>
  <cols>
    <col min="1" max="1" width="12.00390625" style="0" customWidth="1"/>
    <col min="2" max="2" width="11.7109375" style="0" customWidth="1"/>
    <col min="3" max="3" width="12.28125" style="0" customWidth="1"/>
    <col min="4" max="4" width="12.421875" style="0" customWidth="1"/>
    <col min="5" max="5" width="11.57421875" style="0" customWidth="1"/>
    <col min="6" max="6" width="13.00390625" style="0" customWidth="1"/>
    <col min="7" max="7" width="13.421875" style="0" customWidth="1"/>
    <col min="8" max="8" width="17.00390625" style="0" customWidth="1"/>
    <col min="9" max="9" width="7.7109375" style="0" customWidth="1"/>
    <col min="10" max="10" width="8.00390625" style="0" customWidth="1"/>
    <col min="11" max="11" width="7.57421875" style="0" customWidth="1"/>
    <col min="12" max="12" width="8.421875" style="0" customWidth="1"/>
    <col min="13" max="13" width="12.00390625" style="0" customWidth="1"/>
    <col min="14" max="14" width="12.28125" style="0" customWidth="1"/>
    <col min="15" max="15" width="13.7109375" style="0" customWidth="1"/>
    <col min="16" max="16" width="10.7109375" style="0" customWidth="1"/>
  </cols>
  <sheetData>
    <row r="2" spans="1:10" ht="15.75">
      <c r="A2" s="1"/>
      <c r="B2" s="1"/>
      <c r="C2" s="1"/>
      <c r="D2" s="2" t="s">
        <v>0</v>
      </c>
      <c r="E2" s="2"/>
      <c r="F2" s="2"/>
      <c r="G2" s="2"/>
      <c r="H2" s="2"/>
      <c r="I2" s="2"/>
      <c r="J2" s="2"/>
    </row>
    <row r="3" spans="1:8" ht="15">
      <c r="A3" s="45" t="s">
        <v>11</v>
      </c>
      <c r="B3" s="46"/>
      <c r="C3" s="46"/>
      <c r="D3" s="46"/>
      <c r="E3" s="46"/>
      <c r="F3" s="46"/>
      <c r="G3" s="46"/>
      <c r="H3" s="3"/>
    </row>
    <row r="4" spans="1:7" ht="15">
      <c r="A4" s="47" t="s">
        <v>1</v>
      </c>
      <c r="B4" s="47"/>
      <c r="C4" s="47"/>
      <c r="D4" s="47"/>
      <c r="E4" s="47"/>
      <c r="F4" s="47"/>
      <c r="G4" s="47"/>
    </row>
    <row r="5" spans="1:7" ht="15">
      <c r="A5" s="48"/>
      <c r="B5" s="48"/>
      <c r="C5" s="48"/>
      <c r="D5" s="48"/>
      <c r="E5" s="48"/>
      <c r="F5" s="48"/>
      <c r="G5" s="48"/>
    </row>
    <row r="6" spans="1:7" ht="15">
      <c r="A6" s="49" t="s">
        <v>2</v>
      </c>
      <c r="B6" s="50" t="s">
        <v>3</v>
      </c>
      <c r="C6" s="50"/>
      <c r="D6" s="50"/>
      <c r="E6" s="50" t="s">
        <v>4</v>
      </c>
      <c r="F6" s="50"/>
      <c r="G6" s="50"/>
    </row>
    <row r="7" spans="1:12" ht="105">
      <c r="A7" s="49"/>
      <c r="B7" s="5" t="s">
        <v>5</v>
      </c>
      <c r="C7" s="5" t="s">
        <v>6</v>
      </c>
      <c r="D7" s="5" t="s">
        <v>7</v>
      </c>
      <c r="E7" s="5" t="s">
        <v>5</v>
      </c>
      <c r="F7" s="5" t="s">
        <v>6</v>
      </c>
      <c r="G7" s="5" t="s">
        <v>7</v>
      </c>
      <c r="H7" s="6"/>
      <c r="I7" s="7"/>
      <c r="J7" s="8"/>
      <c r="K7" s="8"/>
      <c r="L7" s="8"/>
    </row>
    <row r="8" spans="1:1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10">
        <v>7</v>
      </c>
      <c r="I8" s="11"/>
      <c r="J8" s="12"/>
      <c r="K8" s="7"/>
      <c r="L8" s="7"/>
      <c r="M8" s="7"/>
      <c r="N8" s="7"/>
      <c r="O8" s="7"/>
      <c r="P8" s="7"/>
      <c r="Q8" s="7"/>
      <c r="R8" s="7"/>
      <c r="S8" s="7"/>
    </row>
    <row r="9" spans="1:19" ht="15">
      <c r="A9" s="13">
        <v>1</v>
      </c>
      <c r="B9" s="14">
        <v>3376</v>
      </c>
      <c r="C9" s="14">
        <v>3329.9</v>
      </c>
      <c r="D9" s="14">
        <f>B9-C9</f>
        <v>46.09999999999991</v>
      </c>
      <c r="E9" s="14">
        <v>1584</v>
      </c>
      <c r="F9" s="14">
        <v>1551.15</v>
      </c>
      <c r="G9" s="14">
        <f>E9-F9</f>
        <v>32.84999999999991</v>
      </c>
      <c r="I9" s="15"/>
      <c r="J9" s="16"/>
      <c r="K9" s="17"/>
      <c r="L9" s="16"/>
      <c r="M9" s="17"/>
      <c r="N9" s="7"/>
      <c r="O9" s="17"/>
      <c r="P9" s="7"/>
      <c r="Q9" s="7"/>
      <c r="R9" s="7"/>
      <c r="S9" s="7"/>
    </row>
    <row r="10" spans="1:19" ht="15">
      <c r="A10" s="13">
        <v>2</v>
      </c>
      <c r="B10" s="14">
        <v>3008</v>
      </c>
      <c r="C10" s="14">
        <v>2998.5</v>
      </c>
      <c r="D10" s="14">
        <f aca="true" t="shared" si="0" ref="D10:D32">B10-C10</f>
        <v>9.5</v>
      </c>
      <c r="E10" s="14">
        <v>1694</v>
      </c>
      <c r="F10" s="14">
        <v>1675.35</v>
      </c>
      <c r="G10" s="14">
        <f aca="true" t="shared" si="1" ref="G10:G32">E10-F10</f>
        <v>18.65000000000009</v>
      </c>
      <c r="I10" s="15"/>
      <c r="J10" s="16"/>
      <c r="K10" s="17"/>
      <c r="L10" s="16"/>
      <c r="M10" s="17"/>
      <c r="N10" s="7"/>
      <c r="O10" s="17"/>
      <c r="P10" s="7"/>
      <c r="Q10" s="7"/>
      <c r="R10" s="7"/>
      <c r="S10" s="7"/>
    </row>
    <row r="11" spans="1:19" ht="15">
      <c r="A11" s="13">
        <v>3</v>
      </c>
      <c r="B11" s="14">
        <v>2994</v>
      </c>
      <c r="C11" s="14">
        <v>2987.25</v>
      </c>
      <c r="D11" s="14">
        <f t="shared" si="0"/>
        <v>6.75</v>
      </c>
      <c r="E11" s="14">
        <v>1740</v>
      </c>
      <c r="F11" s="14">
        <v>1718.45</v>
      </c>
      <c r="G11" s="14">
        <f t="shared" si="1"/>
        <v>21.549999999999955</v>
      </c>
      <c r="I11" s="15"/>
      <c r="J11" s="16"/>
      <c r="K11" s="17"/>
      <c r="L11" s="16"/>
      <c r="M11" s="17"/>
      <c r="N11" s="7"/>
      <c r="O11" s="17"/>
      <c r="P11" s="7"/>
      <c r="Q11" s="7"/>
      <c r="R11" s="7"/>
      <c r="S11" s="7"/>
    </row>
    <row r="12" spans="1:19" ht="15">
      <c r="A12" s="13">
        <v>4</v>
      </c>
      <c r="B12" s="14">
        <v>2982</v>
      </c>
      <c r="C12" s="14">
        <v>2953.85</v>
      </c>
      <c r="D12" s="14">
        <f t="shared" si="0"/>
        <v>28.15000000000009</v>
      </c>
      <c r="E12" s="14">
        <v>1900</v>
      </c>
      <c r="F12" s="14">
        <v>1876.25</v>
      </c>
      <c r="G12" s="14">
        <f t="shared" si="1"/>
        <v>23.75</v>
      </c>
      <c r="I12" s="15"/>
      <c r="J12" s="16"/>
      <c r="K12" s="17"/>
      <c r="L12" s="16"/>
      <c r="M12" s="17"/>
      <c r="N12" s="7"/>
      <c r="O12" s="17"/>
      <c r="P12" s="7"/>
      <c r="Q12" s="7"/>
      <c r="R12" s="7"/>
      <c r="S12" s="7"/>
    </row>
    <row r="13" spans="1:19" ht="15">
      <c r="A13" s="13">
        <v>5</v>
      </c>
      <c r="B13" s="14">
        <v>2757</v>
      </c>
      <c r="C13" s="14">
        <v>2744.15</v>
      </c>
      <c r="D13" s="14">
        <f t="shared" si="0"/>
        <v>12.849999999999909</v>
      </c>
      <c r="E13" s="14">
        <v>1858</v>
      </c>
      <c r="F13" s="14">
        <v>1833.15</v>
      </c>
      <c r="G13" s="14">
        <f t="shared" si="1"/>
        <v>24.84999999999991</v>
      </c>
      <c r="I13" s="15"/>
      <c r="J13" s="16"/>
      <c r="K13" s="17"/>
      <c r="L13" s="16"/>
      <c r="M13" s="17"/>
      <c r="N13" s="7"/>
      <c r="O13" s="17"/>
      <c r="P13" s="7"/>
      <c r="Q13" s="7"/>
      <c r="R13" s="7"/>
      <c r="S13" s="7"/>
    </row>
    <row r="14" spans="1:19" ht="15">
      <c r="A14" s="13">
        <v>6</v>
      </c>
      <c r="B14" s="14">
        <v>2984</v>
      </c>
      <c r="C14" s="14">
        <v>2975.8</v>
      </c>
      <c r="D14" s="14">
        <f t="shared" si="0"/>
        <v>8.199999999999818</v>
      </c>
      <c r="E14" s="14">
        <v>1884</v>
      </c>
      <c r="F14" s="14">
        <v>1860.6</v>
      </c>
      <c r="G14" s="14">
        <f t="shared" si="1"/>
        <v>23.40000000000009</v>
      </c>
      <c r="I14" s="15"/>
      <c r="J14" s="16"/>
      <c r="K14" s="17"/>
      <c r="L14" s="16"/>
      <c r="M14" s="17"/>
      <c r="N14" s="7"/>
      <c r="O14" s="17"/>
      <c r="P14" s="7"/>
      <c r="Q14" s="7"/>
      <c r="R14" s="7"/>
      <c r="S14" s="7"/>
    </row>
    <row r="15" spans="1:19" ht="15">
      <c r="A15" s="13">
        <v>7</v>
      </c>
      <c r="B15" s="14">
        <v>5228</v>
      </c>
      <c r="C15" s="14">
        <v>5220.1</v>
      </c>
      <c r="D15" s="14">
        <f t="shared" si="0"/>
        <v>7.899999999999636</v>
      </c>
      <c r="E15" s="14">
        <v>2328</v>
      </c>
      <c r="F15" s="14">
        <v>2313.45</v>
      </c>
      <c r="G15" s="14">
        <f t="shared" si="1"/>
        <v>14.550000000000182</v>
      </c>
      <c r="I15" s="15"/>
      <c r="J15" s="16"/>
      <c r="K15" s="17"/>
      <c r="L15" s="16"/>
      <c r="M15" s="17"/>
      <c r="N15" s="7"/>
      <c r="O15" s="17"/>
      <c r="P15" s="7"/>
      <c r="Q15" s="7"/>
      <c r="R15" s="7"/>
      <c r="S15" s="7"/>
    </row>
    <row r="16" spans="1:19" ht="15">
      <c r="A16" s="13">
        <v>8</v>
      </c>
      <c r="B16" s="14">
        <v>8472</v>
      </c>
      <c r="C16" s="14">
        <v>8463</v>
      </c>
      <c r="D16" s="14">
        <f t="shared" si="0"/>
        <v>9</v>
      </c>
      <c r="E16" s="14">
        <v>4150</v>
      </c>
      <c r="F16" s="14">
        <v>4129.35</v>
      </c>
      <c r="G16" s="14">
        <f t="shared" si="1"/>
        <v>20.649999999999636</v>
      </c>
      <c r="I16" s="15"/>
      <c r="J16" s="16"/>
      <c r="K16" s="17"/>
      <c r="L16" s="16"/>
      <c r="M16" s="17"/>
      <c r="N16" s="7"/>
      <c r="O16" s="17"/>
      <c r="P16" s="7"/>
      <c r="Q16" s="7"/>
      <c r="R16" s="7"/>
      <c r="S16" s="7"/>
    </row>
    <row r="17" spans="1:21" ht="15">
      <c r="A17" s="13">
        <v>9</v>
      </c>
      <c r="B17" s="14">
        <v>9056</v>
      </c>
      <c r="C17" s="14">
        <v>9051.85</v>
      </c>
      <c r="D17" s="14">
        <f t="shared" si="0"/>
        <v>4.149999999999636</v>
      </c>
      <c r="E17" s="14">
        <v>4910</v>
      </c>
      <c r="F17" s="14">
        <v>4884.6</v>
      </c>
      <c r="G17" s="14">
        <f t="shared" si="1"/>
        <v>25.399999999999636</v>
      </c>
      <c r="I17" s="15"/>
      <c r="J17" s="16"/>
      <c r="K17" s="17"/>
      <c r="L17" s="16"/>
      <c r="M17" s="17"/>
      <c r="N17" s="7"/>
      <c r="O17" s="17"/>
      <c r="P17" s="7"/>
      <c r="Q17" s="7"/>
      <c r="R17" s="7"/>
      <c r="S17" s="7"/>
      <c r="U17" s="18"/>
    </row>
    <row r="18" spans="1:21" ht="15">
      <c r="A18" s="13">
        <v>10</v>
      </c>
      <c r="B18" s="14">
        <v>9400</v>
      </c>
      <c r="C18" s="14">
        <v>9372.6</v>
      </c>
      <c r="D18" s="14">
        <f t="shared" si="0"/>
        <v>27.399999999999636</v>
      </c>
      <c r="E18" s="14">
        <v>4960</v>
      </c>
      <c r="F18" s="14">
        <v>4939.05</v>
      </c>
      <c r="G18" s="14">
        <f t="shared" si="1"/>
        <v>20.949999999999818</v>
      </c>
      <c r="I18" s="15"/>
      <c r="J18" s="16"/>
      <c r="K18" s="17"/>
      <c r="L18" s="16"/>
      <c r="M18" s="19"/>
      <c r="N18" s="7"/>
      <c r="O18" s="17"/>
      <c r="P18" s="7"/>
      <c r="Q18" s="7"/>
      <c r="R18" s="7"/>
      <c r="S18" s="7"/>
      <c r="U18" s="18"/>
    </row>
    <row r="19" spans="1:21" ht="15">
      <c r="A19" s="13">
        <v>11</v>
      </c>
      <c r="B19" s="14">
        <v>9364</v>
      </c>
      <c r="C19" s="14">
        <v>9361.7</v>
      </c>
      <c r="D19" s="14">
        <f t="shared" si="0"/>
        <v>2.2999999999992724</v>
      </c>
      <c r="E19" s="14">
        <v>4860</v>
      </c>
      <c r="F19" s="14">
        <v>4835.4</v>
      </c>
      <c r="G19" s="14">
        <f t="shared" si="1"/>
        <v>24.600000000000364</v>
      </c>
      <c r="I19" s="15"/>
      <c r="J19" s="16"/>
      <c r="K19" s="17"/>
      <c r="L19" s="16"/>
      <c r="M19" s="19"/>
      <c r="N19" s="7"/>
      <c r="O19" s="17"/>
      <c r="P19" s="7"/>
      <c r="Q19" s="7"/>
      <c r="R19" s="7"/>
      <c r="S19" s="7"/>
      <c r="U19" s="18"/>
    </row>
    <row r="20" spans="1:21" ht="15">
      <c r="A20" s="13">
        <v>12</v>
      </c>
      <c r="B20" s="14">
        <v>8916</v>
      </c>
      <c r="C20" s="14">
        <v>8895.35</v>
      </c>
      <c r="D20" s="14">
        <f t="shared" si="0"/>
        <v>20.649999999999636</v>
      </c>
      <c r="E20" s="14">
        <v>4336</v>
      </c>
      <c r="F20" s="14">
        <v>4312.75</v>
      </c>
      <c r="G20" s="14">
        <f t="shared" si="1"/>
        <v>23.25</v>
      </c>
      <c r="I20" s="15"/>
      <c r="J20" s="16"/>
      <c r="K20" s="17"/>
      <c r="L20" s="16"/>
      <c r="M20" s="19"/>
      <c r="N20" s="7"/>
      <c r="O20" s="17"/>
      <c r="P20" s="7"/>
      <c r="Q20" s="7"/>
      <c r="R20" s="7"/>
      <c r="S20" s="7"/>
      <c r="U20" s="18"/>
    </row>
    <row r="21" spans="1:21" ht="15">
      <c r="A21" s="13">
        <v>13</v>
      </c>
      <c r="B21" s="14">
        <v>10132</v>
      </c>
      <c r="C21" s="14">
        <v>10125</v>
      </c>
      <c r="D21" s="14">
        <f t="shared" si="0"/>
        <v>7</v>
      </c>
      <c r="E21" s="14">
        <v>4964</v>
      </c>
      <c r="F21" s="14">
        <v>4934.45</v>
      </c>
      <c r="G21" s="14">
        <f t="shared" si="1"/>
        <v>29.550000000000182</v>
      </c>
      <c r="I21" s="15"/>
      <c r="J21" s="16"/>
      <c r="K21" s="17"/>
      <c r="L21" s="16"/>
      <c r="M21" s="19"/>
      <c r="N21" s="7"/>
      <c r="O21" s="17"/>
      <c r="P21" s="7"/>
      <c r="Q21" s="7"/>
      <c r="R21" s="7"/>
      <c r="S21" s="7"/>
      <c r="U21" s="18"/>
    </row>
    <row r="22" spans="1:21" ht="15">
      <c r="A22" s="13">
        <v>14</v>
      </c>
      <c r="B22" s="14">
        <v>10376</v>
      </c>
      <c r="C22" s="14">
        <v>10364.8</v>
      </c>
      <c r="D22" s="14">
        <f t="shared" si="0"/>
        <v>11.200000000000728</v>
      </c>
      <c r="E22" s="14">
        <v>4998</v>
      </c>
      <c r="F22" s="14">
        <v>4973.4</v>
      </c>
      <c r="G22" s="14">
        <f t="shared" si="1"/>
        <v>24.600000000000364</v>
      </c>
      <c r="I22" s="15"/>
      <c r="J22" s="16"/>
      <c r="K22" s="17"/>
      <c r="L22" s="16"/>
      <c r="M22" s="19"/>
      <c r="N22" s="7"/>
      <c r="O22" s="17"/>
      <c r="P22" s="7"/>
      <c r="Q22" s="7"/>
      <c r="R22" s="7"/>
      <c r="S22" s="7"/>
      <c r="U22" s="18"/>
    </row>
    <row r="23" spans="1:19" ht="15">
      <c r="A23" s="20">
        <v>15</v>
      </c>
      <c r="B23" s="14">
        <v>10440</v>
      </c>
      <c r="C23" s="14">
        <v>10422.05</v>
      </c>
      <c r="D23" s="14">
        <f t="shared" si="0"/>
        <v>17.950000000000728</v>
      </c>
      <c r="E23" s="14">
        <v>4972</v>
      </c>
      <c r="F23" s="14">
        <v>4948.2</v>
      </c>
      <c r="G23" s="14">
        <f t="shared" si="1"/>
        <v>23.800000000000182</v>
      </c>
      <c r="I23" s="15"/>
      <c r="J23" s="16"/>
      <c r="K23" s="17"/>
      <c r="L23" s="16"/>
      <c r="M23" s="17"/>
      <c r="N23" s="7"/>
      <c r="O23" s="17"/>
      <c r="P23" s="7"/>
      <c r="Q23" s="7"/>
      <c r="R23" s="7"/>
      <c r="S23" s="7"/>
    </row>
    <row r="24" spans="1:19" ht="15">
      <c r="A24" s="13">
        <v>16</v>
      </c>
      <c r="B24" s="14">
        <v>9850</v>
      </c>
      <c r="C24" s="14">
        <v>9843.45</v>
      </c>
      <c r="D24" s="14">
        <f t="shared" si="0"/>
        <v>6.549999999999272</v>
      </c>
      <c r="E24" s="14">
        <v>4020</v>
      </c>
      <c r="F24" s="14">
        <v>3999</v>
      </c>
      <c r="G24" s="14">
        <f t="shared" si="1"/>
        <v>21</v>
      </c>
      <c r="I24" s="15"/>
      <c r="J24" s="16"/>
      <c r="K24" s="17"/>
      <c r="L24" s="16"/>
      <c r="M24" s="19"/>
      <c r="N24" s="7"/>
      <c r="O24" s="17"/>
      <c r="P24" s="7"/>
      <c r="Q24" s="7"/>
      <c r="R24" s="7"/>
      <c r="S24" s="7"/>
    </row>
    <row r="25" spans="1:19" ht="15">
      <c r="A25" s="13">
        <v>17</v>
      </c>
      <c r="B25" s="14">
        <v>9752</v>
      </c>
      <c r="C25" s="14">
        <v>9743.2</v>
      </c>
      <c r="D25" s="14">
        <f t="shared" si="0"/>
        <v>8.799999999999272</v>
      </c>
      <c r="E25" s="14">
        <v>4500</v>
      </c>
      <c r="F25" s="14">
        <v>4478.25</v>
      </c>
      <c r="G25" s="14">
        <f t="shared" si="1"/>
        <v>21.75</v>
      </c>
      <c r="I25" s="15"/>
      <c r="J25" s="16"/>
      <c r="K25" s="17"/>
      <c r="L25" s="16"/>
      <c r="M25" s="19"/>
      <c r="N25" s="7"/>
      <c r="O25" s="17"/>
      <c r="P25" s="7"/>
      <c r="Q25" s="7"/>
      <c r="R25" s="7"/>
      <c r="S25" s="7"/>
    </row>
    <row r="26" spans="1:19" ht="15">
      <c r="A26" s="13">
        <v>18</v>
      </c>
      <c r="B26" s="14">
        <v>9838</v>
      </c>
      <c r="C26" s="14">
        <v>9826.45</v>
      </c>
      <c r="D26" s="14">
        <f t="shared" si="0"/>
        <v>11.549999999999272</v>
      </c>
      <c r="E26" s="14">
        <v>4558</v>
      </c>
      <c r="F26" s="14">
        <v>4528.6</v>
      </c>
      <c r="G26" s="14">
        <f t="shared" si="1"/>
        <v>29.399999999999636</v>
      </c>
      <c r="I26" s="15"/>
      <c r="J26" s="16"/>
      <c r="K26" s="17"/>
      <c r="L26" s="16"/>
      <c r="M26" s="19"/>
      <c r="N26" s="7"/>
      <c r="O26" s="17"/>
      <c r="P26" s="7"/>
      <c r="Q26" s="7"/>
      <c r="R26" s="7"/>
      <c r="S26" s="7"/>
    </row>
    <row r="27" spans="1:19" ht="15">
      <c r="A27" s="13">
        <v>19</v>
      </c>
      <c r="B27" s="14">
        <v>10014</v>
      </c>
      <c r="C27" s="14">
        <v>10005.5</v>
      </c>
      <c r="D27" s="14">
        <f t="shared" si="0"/>
        <v>8.5</v>
      </c>
      <c r="E27" s="14">
        <v>4506</v>
      </c>
      <c r="F27" s="14">
        <v>4484.6</v>
      </c>
      <c r="G27" s="14">
        <f t="shared" si="1"/>
        <v>21.399999999999636</v>
      </c>
      <c r="I27" s="15"/>
      <c r="J27" s="16"/>
      <c r="K27" s="17"/>
      <c r="L27" s="16"/>
      <c r="M27" s="19"/>
      <c r="N27" s="7"/>
      <c r="O27" s="17"/>
      <c r="P27" s="7"/>
      <c r="Q27" s="7"/>
      <c r="R27" s="7"/>
      <c r="S27" s="7"/>
    </row>
    <row r="28" spans="1:19" ht="15">
      <c r="A28" s="13">
        <v>20</v>
      </c>
      <c r="B28" s="14">
        <v>10118</v>
      </c>
      <c r="C28" s="14">
        <v>10117.75</v>
      </c>
      <c r="D28" s="14">
        <f t="shared" si="0"/>
        <v>0.25</v>
      </c>
      <c r="E28" s="14">
        <v>5450</v>
      </c>
      <c r="F28" s="14">
        <v>5432.2</v>
      </c>
      <c r="G28" s="14">
        <f t="shared" si="1"/>
        <v>17.800000000000182</v>
      </c>
      <c r="I28" s="15"/>
      <c r="J28" s="16"/>
      <c r="K28" s="17"/>
      <c r="L28" s="16"/>
      <c r="M28" s="19"/>
      <c r="N28" s="7"/>
      <c r="O28" s="17"/>
      <c r="P28" s="7"/>
      <c r="Q28" s="7"/>
      <c r="R28" s="7"/>
      <c r="S28" s="7"/>
    </row>
    <row r="29" spans="1:19" ht="15">
      <c r="A29" s="20">
        <v>21</v>
      </c>
      <c r="B29" s="14">
        <v>9706</v>
      </c>
      <c r="C29" s="14">
        <v>9703.05</v>
      </c>
      <c r="D29" s="14">
        <f t="shared" si="0"/>
        <v>2.9500000000007276</v>
      </c>
      <c r="E29" s="14">
        <v>5280</v>
      </c>
      <c r="F29" s="14">
        <v>5251.85</v>
      </c>
      <c r="G29" s="14">
        <f t="shared" si="1"/>
        <v>28.149999999999636</v>
      </c>
      <c r="I29" s="15"/>
      <c r="J29" s="16"/>
      <c r="K29" s="17"/>
      <c r="L29" s="16"/>
      <c r="M29" s="17"/>
      <c r="N29" s="7"/>
      <c r="O29" s="17"/>
      <c r="P29" s="7"/>
      <c r="Q29" s="7"/>
      <c r="R29" s="7"/>
      <c r="S29" s="7"/>
    </row>
    <row r="30" spans="1:19" ht="15">
      <c r="A30" s="20">
        <v>22</v>
      </c>
      <c r="B30" s="14">
        <v>10354</v>
      </c>
      <c r="C30" s="14">
        <v>10334.9</v>
      </c>
      <c r="D30" s="14">
        <f t="shared" si="0"/>
        <v>19.100000000000364</v>
      </c>
      <c r="E30" s="14">
        <v>5321</v>
      </c>
      <c r="F30" s="14">
        <v>5297</v>
      </c>
      <c r="G30" s="14">
        <f t="shared" si="1"/>
        <v>24</v>
      </c>
      <c r="I30" s="15"/>
      <c r="J30" s="16"/>
      <c r="K30" s="17"/>
      <c r="L30" s="16"/>
      <c r="M30" s="17"/>
      <c r="N30" s="7"/>
      <c r="O30" s="17"/>
      <c r="P30" s="7"/>
      <c r="Q30" s="7"/>
      <c r="R30" s="7"/>
      <c r="S30" s="7"/>
    </row>
    <row r="31" spans="1:19" ht="15">
      <c r="A31" s="20">
        <v>23</v>
      </c>
      <c r="B31" s="14">
        <v>8682</v>
      </c>
      <c r="C31" s="14">
        <v>8678.95</v>
      </c>
      <c r="D31" s="14">
        <f t="shared" si="0"/>
        <v>3.0499999999992724</v>
      </c>
      <c r="E31" s="14">
        <v>4481</v>
      </c>
      <c r="F31" s="14">
        <v>4464.7</v>
      </c>
      <c r="G31" s="14">
        <f t="shared" si="1"/>
        <v>16.300000000000182</v>
      </c>
      <c r="I31" s="15"/>
      <c r="J31" s="16"/>
      <c r="K31" s="17"/>
      <c r="L31" s="16"/>
      <c r="M31" s="17"/>
      <c r="N31" s="7"/>
      <c r="O31" s="17"/>
      <c r="P31" s="7"/>
      <c r="Q31" s="7"/>
      <c r="R31" s="7"/>
      <c r="S31" s="7"/>
    </row>
    <row r="32" spans="1:19" ht="15">
      <c r="A32" s="20">
        <v>24</v>
      </c>
      <c r="B32" s="14">
        <v>5109</v>
      </c>
      <c r="C32" s="14">
        <v>5102.85</v>
      </c>
      <c r="D32" s="14">
        <f t="shared" si="0"/>
        <v>6.149999999999636</v>
      </c>
      <c r="E32" s="14">
        <v>2061</v>
      </c>
      <c r="F32" s="14">
        <v>2041.1</v>
      </c>
      <c r="G32" s="14">
        <f t="shared" si="1"/>
        <v>19.90000000000009</v>
      </c>
      <c r="I32" s="15"/>
      <c r="J32" s="16"/>
      <c r="K32" s="17"/>
      <c r="L32" s="16"/>
      <c r="M32" s="17"/>
      <c r="N32" s="7"/>
      <c r="O32" s="17"/>
      <c r="P32" s="7"/>
      <c r="Q32" s="7"/>
      <c r="R32" s="7"/>
      <c r="S32" s="7"/>
    </row>
    <row r="33" spans="1:19" ht="15">
      <c r="A33" s="21" t="s">
        <v>8</v>
      </c>
      <c r="B33" s="22">
        <f aca="true" t="shared" si="2" ref="B33:G33">SUM(B9:B32)</f>
        <v>182908</v>
      </c>
      <c r="C33" s="22">
        <f t="shared" si="2"/>
        <v>182622</v>
      </c>
      <c r="D33" s="22">
        <f t="shared" si="2"/>
        <v>285.9999999999968</v>
      </c>
      <c r="E33" s="23">
        <f t="shared" si="2"/>
        <v>91315</v>
      </c>
      <c r="F33" s="23">
        <f t="shared" si="2"/>
        <v>90762.9</v>
      </c>
      <c r="G33" s="24">
        <f t="shared" si="2"/>
        <v>552.0999999999997</v>
      </c>
      <c r="H33" s="18"/>
      <c r="I33" s="25"/>
      <c r="J33" s="25"/>
      <c r="K33" s="17"/>
      <c r="L33" s="26"/>
      <c r="M33" s="17"/>
      <c r="N33" s="7"/>
      <c r="O33" s="17"/>
      <c r="P33" s="7"/>
      <c r="Q33" s="7"/>
      <c r="R33" s="7"/>
      <c r="S33" s="7"/>
    </row>
    <row r="34" spans="9:19" ht="15"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ht="15">
      <c r="A35" s="18"/>
    </row>
    <row r="36" spans="3:5" ht="15">
      <c r="C36" s="18"/>
      <c r="D36" s="18"/>
      <c r="E36" s="18"/>
    </row>
    <row r="38" spans="2:8" ht="15">
      <c r="B38" s="7"/>
      <c r="C38" s="7"/>
      <c r="D38" s="7"/>
      <c r="E38" s="7"/>
      <c r="F38" s="7"/>
      <c r="G38" s="7"/>
      <c r="H38" s="7"/>
    </row>
    <row r="39" spans="2:8" ht="15">
      <c r="B39" s="7"/>
      <c r="C39" s="7"/>
      <c r="D39" s="7"/>
      <c r="E39" s="7"/>
      <c r="F39" s="7"/>
      <c r="G39" s="7"/>
      <c r="H39" s="7"/>
    </row>
    <row r="40" spans="2:8" ht="15">
      <c r="B40" s="7"/>
      <c r="C40" s="7"/>
      <c r="D40" s="7"/>
      <c r="E40" s="7"/>
      <c r="F40" s="7"/>
      <c r="G40" s="7"/>
      <c r="H40" s="7"/>
    </row>
    <row r="41" spans="2:8" ht="15">
      <c r="B41" s="7"/>
      <c r="C41" s="7"/>
      <c r="D41" s="7"/>
      <c r="E41" s="7"/>
      <c r="F41" s="7"/>
      <c r="G41" s="7"/>
      <c r="H41" s="7"/>
    </row>
    <row r="42" spans="2:8" ht="15">
      <c r="B42" s="7"/>
      <c r="C42" s="7"/>
      <c r="D42" s="7"/>
      <c r="E42" s="7"/>
      <c r="F42" s="7"/>
      <c r="G42" s="7"/>
      <c r="H42" s="7"/>
    </row>
    <row r="43" spans="2:8" ht="15">
      <c r="B43" s="7"/>
      <c r="C43" s="7"/>
      <c r="D43" s="7"/>
      <c r="E43" s="7"/>
      <c r="F43" s="7"/>
      <c r="G43" s="7"/>
      <c r="H43" s="7"/>
    </row>
    <row r="44" spans="2:8" ht="15">
      <c r="B44" s="7"/>
      <c r="C44" s="7"/>
      <c r="D44" s="7"/>
      <c r="E44" s="7"/>
      <c r="F44" s="7"/>
      <c r="G44" s="7"/>
      <c r="H44" s="7"/>
    </row>
  </sheetData>
  <sheetProtection/>
  <mergeCells count="6">
    <mergeCell ref="A3:G3"/>
    <mergeCell ref="A4:G4"/>
    <mergeCell ref="A5:G5"/>
    <mergeCell ref="A6:A7"/>
    <mergeCell ref="B6:D6"/>
    <mergeCell ref="E6:G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2"/>
  <sheetViews>
    <sheetView view="pageBreakPreview" zoomScale="80" zoomScaleSheetLayoutView="80" zoomScalePageLayoutView="0" workbookViewId="0" topLeftCell="A1">
      <selection activeCell="F33" sqref="F33"/>
    </sheetView>
  </sheetViews>
  <sheetFormatPr defaultColWidth="9.140625" defaultRowHeight="15"/>
  <cols>
    <col min="2" max="2" width="10.8515625" style="0" customWidth="1"/>
    <col min="3" max="3" width="14.28125" style="0" customWidth="1"/>
    <col min="4" max="4" width="12.7109375" style="0" customWidth="1"/>
    <col min="5" max="5" width="13.00390625" style="0" customWidth="1"/>
    <col min="6" max="6" width="13.140625" style="0" customWidth="1"/>
    <col min="7" max="8" width="12.8515625" style="0" customWidth="1"/>
  </cols>
  <sheetData>
    <row r="2" spans="1:11" ht="15.75">
      <c r="A2" s="1"/>
      <c r="B2" s="1"/>
      <c r="C2" s="1"/>
      <c r="D2" s="2" t="s">
        <v>0</v>
      </c>
      <c r="E2" s="2"/>
      <c r="F2" s="2"/>
      <c r="G2" s="2"/>
      <c r="H2" s="2"/>
      <c r="I2" s="2"/>
      <c r="J2" s="2"/>
      <c r="K2" s="2"/>
    </row>
    <row r="3" spans="1:8" ht="15">
      <c r="A3" s="45" t="s">
        <v>11</v>
      </c>
      <c r="B3" s="46"/>
      <c r="C3" s="46"/>
      <c r="D3" s="46"/>
      <c r="E3" s="46"/>
      <c r="F3" s="46"/>
      <c r="G3" s="46"/>
      <c r="H3" s="3"/>
    </row>
    <row r="4" spans="1:8" ht="15">
      <c r="A4" s="47" t="s">
        <v>9</v>
      </c>
      <c r="B4" s="47"/>
      <c r="C4" s="47"/>
      <c r="D4" s="47"/>
      <c r="E4" s="47"/>
      <c r="F4" s="47"/>
      <c r="G4" s="47"/>
      <c r="H4" s="4"/>
    </row>
    <row r="5" spans="1:8" ht="15">
      <c r="A5" s="48"/>
      <c r="B5" s="48"/>
      <c r="C5" s="48"/>
      <c r="D5" s="48"/>
      <c r="E5" s="48"/>
      <c r="F5" s="48"/>
      <c r="G5" s="48"/>
      <c r="H5" s="4"/>
    </row>
    <row r="6" spans="1:8" ht="15">
      <c r="A6" s="49" t="s">
        <v>2</v>
      </c>
      <c r="B6" s="50" t="s">
        <v>3</v>
      </c>
      <c r="C6" s="50"/>
      <c r="D6" s="50"/>
      <c r="E6" s="50" t="s">
        <v>4</v>
      </c>
      <c r="F6" s="50"/>
      <c r="G6" s="50"/>
      <c r="H6" s="27"/>
    </row>
    <row r="7" spans="1:17" ht="105">
      <c r="A7" s="49"/>
      <c r="B7" s="5" t="s">
        <v>5</v>
      </c>
      <c r="C7" s="5" t="s">
        <v>6</v>
      </c>
      <c r="D7" s="5" t="s">
        <v>7</v>
      </c>
      <c r="E7" s="5" t="s">
        <v>5</v>
      </c>
      <c r="F7" s="5" t="s">
        <v>6</v>
      </c>
      <c r="G7" s="5" t="s">
        <v>7</v>
      </c>
      <c r="H7" s="28"/>
      <c r="I7" s="8"/>
      <c r="J7" s="7"/>
      <c r="K7" s="8"/>
      <c r="L7" s="8"/>
      <c r="M7" s="8"/>
      <c r="N7" s="7"/>
      <c r="O7" s="7"/>
      <c r="P7" s="7"/>
      <c r="Q7" s="7"/>
    </row>
    <row r="8" spans="1:17" ht="15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30"/>
      <c r="I8" s="7"/>
      <c r="J8" s="7"/>
      <c r="K8" s="7"/>
      <c r="L8" s="7"/>
      <c r="M8" s="7"/>
      <c r="N8" s="7"/>
      <c r="O8" s="7"/>
      <c r="P8" s="7"/>
      <c r="Q8" s="7"/>
    </row>
    <row r="9" spans="1:17" ht="15">
      <c r="A9" s="31">
        <v>1</v>
      </c>
      <c r="B9" s="32">
        <v>5274</v>
      </c>
      <c r="C9" s="32">
        <v>5249.5</v>
      </c>
      <c r="D9" s="32">
        <f>B9-C9</f>
        <v>24.5</v>
      </c>
      <c r="E9" s="32">
        <v>4218</v>
      </c>
      <c r="F9" s="32">
        <v>3694.1</v>
      </c>
      <c r="G9" s="32">
        <f>E9-F9</f>
        <v>523.9000000000001</v>
      </c>
      <c r="H9" s="33"/>
      <c r="I9" s="7"/>
      <c r="J9" s="7"/>
      <c r="K9" s="34"/>
      <c r="L9" s="33"/>
      <c r="M9" s="7"/>
      <c r="N9" s="34"/>
      <c r="O9" s="34"/>
      <c r="P9" s="7"/>
      <c r="Q9" s="7"/>
    </row>
    <row r="10" spans="1:17" ht="15">
      <c r="A10" s="31">
        <v>2</v>
      </c>
      <c r="B10" s="32">
        <v>5038</v>
      </c>
      <c r="C10" s="32">
        <v>5017.4</v>
      </c>
      <c r="D10" s="32">
        <f aca="true" t="shared" si="0" ref="D10:D32">B10-C10</f>
        <v>20.600000000000364</v>
      </c>
      <c r="E10" s="32">
        <v>4146</v>
      </c>
      <c r="F10" s="32">
        <v>3614.3</v>
      </c>
      <c r="G10" s="32">
        <f aca="true" t="shared" si="1" ref="G10:G32">E10-F10</f>
        <v>531.6999999999998</v>
      </c>
      <c r="H10" s="34"/>
      <c r="I10" s="7"/>
      <c r="J10" s="7"/>
      <c r="K10" s="34"/>
      <c r="L10" s="34"/>
      <c r="M10" s="7"/>
      <c r="N10" s="34"/>
      <c r="O10" s="7"/>
      <c r="P10" s="7"/>
      <c r="Q10" s="7"/>
    </row>
    <row r="11" spans="1:17" ht="15">
      <c r="A11" s="31">
        <v>3</v>
      </c>
      <c r="B11" s="32">
        <v>4814</v>
      </c>
      <c r="C11" s="32">
        <v>4783</v>
      </c>
      <c r="D11" s="32">
        <f t="shared" si="0"/>
        <v>31</v>
      </c>
      <c r="E11" s="32">
        <v>4044</v>
      </c>
      <c r="F11" s="32">
        <v>3567.3</v>
      </c>
      <c r="G11" s="32">
        <f t="shared" si="1"/>
        <v>476.6999999999998</v>
      </c>
      <c r="H11" s="34"/>
      <c r="I11" s="7"/>
      <c r="J11" s="7"/>
      <c r="K11" s="34"/>
      <c r="L11" s="34"/>
      <c r="M11" s="7"/>
      <c r="N11" s="34"/>
      <c r="O11" s="7"/>
      <c r="P11" s="7"/>
      <c r="Q11" s="7"/>
    </row>
    <row r="12" spans="1:17" ht="15">
      <c r="A12" s="31">
        <v>4</v>
      </c>
      <c r="B12" s="32">
        <v>4652</v>
      </c>
      <c r="C12" s="32">
        <v>4630</v>
      </c>
      <c r="D12" s="32">
        <f t="shared" si="0"/>
        <v>22</v>
      </c>
      <c r="E12" s="32">
        <v>3984</v>
      </c>
      <c r="F12" s="32">
        <v>3554.1</v>
      </c>
      <c r="G12" s="32">
        <f t="shared" si="1"/>
        <v>429.9000000000001</v>
      </c>
      <c r="H12" s="34"/>
      <c r="I12" s="7"/>
      <c r="J12" s="7"/>
      <c r="K12" s="34"/>
      <c r="L12" s="34"/>
      <c r="M12" s="7"/>
      <c r="N12" s="34"/>
      <c r="O12" s="7"/>
      <c r="P12" s="7"/>
      <c r="Q12" s="7"/>
    </row>
    <row r="13" spans="1:17" ht="15">
      <c r="A13" s="31">
        <v>5</v>
      </c>
      <c r="B13" s="32">
        <v>4418</v>
      </c>
      <c r="C13" s="32">
        <v>4383.5</v>
      </c>
      <c r="D13" s="32">
        <f t="shared" si="0"/>
        <v>34.5</v>
      </c>
      <c r="E13" s="32">
        <v>3756</v>
      </c>
      <c r="F13" s="32">
        <v>3335.5</v>
      </c>
      <c r="G13" s="32">
        <f t="shared" si="1"/>
        <v>420.5</v>
      </c>
      <c r="H13" s="34"/>
      <c r="I13" s="7"/>
      <c r="J13" s="7"/>
      <c r="K13" s="34"/>
      <c r="L13" s="34"/>
      <c r="M13" s="7"/>
      <c r="N13" s="34"/>
      <c r="O13" s="7"/>
      <c r="P13" s="7"/>
      <c r="Q13" s="7"/>
    </row>
    <row r="14" spans="1:17" ht="15">
      <c r="A14" s="31">
        <v>6</v>
      </c>
      <c r="B14" s="32">
        <v>4386</v>
      </c>
      <c r="C14" s="32">
        <v>4347.9</v>
      </c>
      <c r="D14" s="32">
        <f t="shared" si="0"/>
        <v>38.100000000000364</v>
      </c>
      <c r="E14" s="32">
        <v>3492</v>
      </c>
      <c r="F14" s="32">
        <v>3032.8</v>
      </c>
      <c r="G14" s="32">
        <f t="shared" si="1"/>
        <v>459.1999999999998</v>
      </c>
      <c r="H14" s="34"/>
      <c r="I14" s="7"/>
      <c r="J14" s="7"/>
      <c r="K14" s="34"/>
      <c r="L14" s="34"/>
      <c r="M14" s="7"/>
      <c r="N14" s="34"/>
      <c r="O14" s="7"/>
      <c r="P14" s="7"/>
      <c r="Q14" s="7"/>
    </row>
    <row r="15" spans="1:17" ht="15">
      <c r="A15" s="31">
        <v>7</v>
      </c>
      <c r="B15" s="32">
        <v>5298</v>
      </c>
      <c r="C15" s="32">
        <v>5273.1</v>
      </c>
      <c r="D15" s="32">
        <f t="shared" si="0"/>
        <v>24.899999999999636</v>
      </c>
      <c r="E15" s="32">
        <v>3852</v>
      </c>
      <c r="F15" s="32">
        <v>3316.6</v>
      </c>
      <c r="G15" s="32">
        <f t="shared" si="1"/>
        <v>535.4000000000001</v>
      </c>
      <c r="H15" s="34"/>
      <c r="I15" s="7"/>
      <c r="J15" s="7"/>
      <c r="K15" s="34"/>
      <c r="L15" s="34"/>
      <c r="M15" s="7"/>
      <c r="N15" s="34"/>
      <c r="O15" s="7"/>
      <c r="P15" s="7"/>
      <c r="Q15" s="7"/>
    </row>
    <row r="16" spans="1:17" ht="15">
      <c r="A16" s="31">
        <v>8</v>
      </c>
      <c r="B16" s="32">
        <v>9086</v>
      </c>
      <c r="C16" s="32">
        <v>9063.5</v>
      </c>
      <c r="D16" s="32">
        <f t="shared" si="0"/>
        <v>22.5</v>
      </c>
      <c r="E16" s="32">
        <v>7536</v>
      </c>
      <c r="F16" s="32">
        <v>5054.1</v>
      </c>
      <c r="G16" s="32">
        <f t="shared" si="1"/>
        <v>2481.8999999999996</v>
      </c>
      <c r="H16" s="34"/>
      <c r="I16" s="7"/>
      <c r="J16" s="7"/>
      <c r="K16" s="34"/>
      <c r="L16" s="34"/>
      <c r="M16" s="7"/>
      <c r="N16" s="34"/>
      <c r="O16" s="7"/>
      <c r="P16" s="7"/>
      <c r="Q16" s="7"/>
    </row>
    <row r="17" spans="1:22" ht="15">
      <c r="A17" s="31">
        <v>9</v>
      </c>
      <c r="B17" s="32">
        <v>11202</v>
      </c>
      <c r="C17" s="32">
        <v>11183</v>
      </c>
      <c r="D17" s="32">
        <f t="shared" si="0"/>
        <v>19</v>
      </c>
      <c r="E17" s="32">
        <v>9462</v>
      </c>
      <c r="F17" s="32">
        <v>5964.4</v>
      </c>
      <c r="G17" s="32">
        <f t="shared" si="1"/>
        <v>3497.6000000000004</v>
      </c>
      <c r="H17" s="34"/>
      <c r="I17" s="7"/>
      <c r="J17" s="7"/>
      <c r="K17" s="34"/>
      <c r="L17" s="34"/>
      <c r="M17" s="7"/>
      <c r="N17" s="34"/>
      <c r="O17" s="7"/>
      <c r="P17" s="7"/>
      <c r="Q17" s="7"/>
      <c r="V17" s="18"/>
    </row>
    <row r="18" spans="1:22" ht="15">
      <c r="A18" s="31">
        <v>10</v>
      </c>
      <c r="B18" s="32">
        <v>12070</v>
      </c>
      <c r="C18" s="32">
        <v>12058.1</v>
      </c>
      <c r="D18" s="32">
        <f t="shared" si="0"/>
        <v>11.899999999999636</v>
      </c>
      <c r="E18" s="32">
        <v>10398</v>
      </c>
      <c r="F18" s="32">
        <v>6249.2</v>
      </c>
      <c r="G18" s="32">
        <f t="shared" si="1"/>
        <v>4148.8</v>
      </c>
      <c r="H18" s="33"/>
      <c r="I18" s="7"/>
      <c r="J18" s="7"/>
      <c r="K18" s="34"/>
      <c r="L18" s="33"/>
      <c r="M18" s="7"/>
      <c r="N18" s="34"/>
      <c r="O18" s="7"/>
      <c r="P18" s="7"/>
      <c r="Q18" s="7"/>
      <c r="V18" s="18"/>
    </row>
    <row r="19" spans="1:22" ht="15">
      <c r="A19" s="31">
        <v>11</v>
      </c>
      <c r="B19" s="32">
        <v>11994</v>
      </c>
      <c r="C19" s="32">
        <v>11945</v>
      </c>
      <c r="D19" s="32">
        <f t="shared" si="0"/>
        <v>49</v>
      </c>
      <c r="E19" s="32">
        <v>10284</v>
      </c>
      <c r="F19" s="32">
        <v>6451.2</v>
      </c>
      <c r="G19" s="32">
        <f t="shared" si="1"/>
        <v>3832.8</v>
      </c>
      <c r="H19" s="33"/>
      <c r="I19" s="7"/>
      <c r="J19" s="7"/>
      <c r="K19" s="34"/>
      <c r="L19" s="33"/>
      <c r="M19" s="7"/>
      <c r="N19" s="34"/>
      <c r="O19" s="7"/>
      <c r="P19" s="7"/>
      <c r="Q19" s="7"/>
      <c r="V19" s="18"/>
    </row>
    <row r="20" spans="1:22" ht="15">
      <c r="A20" s="31">
        <v>12</v>
      </c>
      <c r="B20" s="32">
        <v>11136</v>
      </c>
      <c r="C20" s="32">
        <v>11085</v>
      </c>
      <c r="D20" s="32">
        <f t="shared" si="0"/>
        <v>51</v>
      </c>
      <c r="E20" s="32">
        <v>9420</v>
      </c>
      <c r="F20" s="32">
        <v>5966</v>
      </c>
      <c r="G20" s="32">
        <f t="shared" si="1"/>
        <v>3454</v>
      </c>
      <c r="H20" s="33"/>
      <c r="I20" s="7"/>
      <c r="J20" s="7"/>
      <c r="K20" s="34"/>
      <c r="L20" s="33"/>
      <c r="M20" s="7"/>
      <c r="N20" s="34"/>
      <c r="O20" s="7"/>
      <c r="P20" s="7"/>
      <c r="Q20" s="7"/>
      <c r="V20" s="18"/>
    </row>
    <row r="21" spans="1:22" ht="15">
      <c r="A21" s="31">
        <v>13</v>
      </c>
      <c r="B21" s="32">
        <v>11946</v>
      </c>
      <c r="C21" s="32">
        <v>11920.4</v>
      </c>
      <c r="D21" s="32">
        <f t="shared" si="0"/>
        <v>25.600000000000364</v>
      </c>
      <c r="E21" s="32">
        <v>10458</v>
      </c>
      <c r="F21" s="32">
        <v>6488.4</v>
      </c>
      <c r="G21" s="32">
        <f t="shared" si="1"/>
        <v>3969.6000000000004</v>
      </c>
      <c r="H21" s="33"/>
      <c r="I21" s="7"/>
      <c r="J21" s="7"/>
      <c r="K21" s="34"/>
      <c r="L21" s="33"/>
      <c r="M21" s="7"/>
      <c r="N21" s="34"/>
      <c r="O21" s="7"/>
      <c r="P21" s="7"/>
      <c r="Q21" s="7"/>
      <c r="V21" s="18"/>
    </row>
    <row r="22" spans="1:22" ht="15">
      <c r="A22" s="31">
        <v>14</v>
      </c>
      <c r="B22" s="32">
        <v>12002</v>
      </c>
      <c r="C22" s="32">
        <v>11986.1</v>
      </c>
      <c r="D22" s="32">
        <f t="shared" si="0"/>
        <v>15.899999999999636</v>
      </c>
      <c r="E22" s="32">
        <v>10422</v>
      </c>
      <c r="F22" s="32">
        <v>6709.5</v>
      </c>
      <c r="G22" s="32">
        <f t="shared" si="1"/>
        <v>3712.5</v>
      </c>
      <c r="H22" s="33"/>
      <c r="I22" s="7"/>
      <c r="J22" s="7"/>
      <c r="K22" s="34"/>
      <c r="L22" s="33"/>
      <c r="M22" s="7"/>
      <c r="N22" s="34"/>
      <c r="O22" s="7"/>
      <c r="P22" s="7"/>
      <c r="Q22" s="7"/>
      <c r="V22" s="18"/>
    </row>
    <row r="23" spans="1:17" ht="15">
      <c r="A23" s="35">
        <v>15</v>
      </c>
      <c r="B23" s="32">
        <v>11560</v>
      </c>
      <c r="C23" s="32">
        <v>11542.6</v>
      </c>
      <c r="D23" s="32">
        <f t="shared" si="0"/>
        <v>17.399999999999636</v>
      </c>
      <c r="E23" s="32">
        <v>9786</v>
      </c>
      <c r="F23" s="32">
        <v>6341.5</v>
      </c>
      <c r="G23" s="32">
        <f t="shared" si="1"/>
        <v>3444.5</v>
      </c>
      <c r="H23" s="34"/>
      <c r="I23" s="7"/>
      <c r="J23" s="7"/>
      <c r="K23" s="34"/>
      <c r="L23" s="34"/>
      <c r="M23" s="7"/>
      <c r="N23" s="34"/>
      <c r="O23" s="7"/>
      <c r="P23" s="7"/>
      <c r="Q23" s="7"/>
    </row>
    <row r="24" spans="1:17" ht="15">
      <c r="A24" s="31">
        <v>16</v>
      </c>
      <c r="B24" s="32">
        <v>10678</v>
      </c>
      <c r="C24" s="32">
        <v>10648.6</v>
      </c>
      <c r="D24" s="32">
        <f t="shared" si="0"/>
        <v>29.399999999999636</v>
      </c>
      <c r="E24" s="32">
        <v>8970</v>
      </c>
      <c r="F24" s="32">
        <v>5915.1</v>
      </c>
      <c r="G24" s="32">
        <f t="shared" si="1"/>
        <v>3054.8999999999996</v>
      </c>
      <c r="H24" s="34"/>
      <c r="I24" s="7"/>
      <c r="J24" s="7"/>
      <c r="K24" s="34"/>
      <c r="L24" s="34"/>
      <c r="M24" s="7"/>
      <c r="N24" s="34"/>
      <c r="O24" s="7"/>
      <c r="P24" s="7"/>
      <c r="Q24" s="7"/>
    </row>
    <row r="25" spans="1:17" ht="15">
      <c r="A25" s="31">
        <v>17</v>
      </c>
      <c r="B25" s="32">
        <v>10688</v>
      </c>
      <c r="C25" s="32">
        <v>10675.6</v>
      </c>
      <c r="D25" s="32">
        <f t="shared" si="0"/>
        <v>12.399999999999636</v>
      </c>
      <c r="E25" s="32">
        <v>9612</v>
      </c>
      <c r="F25" s="32">
        <v>6275.4</v>
      </c>
      <c r="G25" s="32">
        <f t="shared" si="1"/>
        <v>3336.6000000000004</v>
      </c>
      <c r="H25" s="34"/>
      <c r="I25" s="7"/>
      <c r="J25" s="7"/>
      <c r="K25" s="34"/>
      <c r="L25" s="34"/>
      <c r="M25" s="7"/>
      <c r="N25" s="34"/>
      <c r="O25" s="7"/>
      <c r="P25" s="7"/>
      <c r="Q25" s="7"/>
    </row>
    <row r="26" spans="1:17" ht="15">
      <c r="A26" s="31">
        <v>18</v>
      </c>
      <c r="B26" s="32">
        <v>10846</v>
      </c>
      <c r="C26" s="32">
        <v>10831.5</v>
      </c>
      <c r="D26" s="32">
        <f t="shared" si="0"/>
        <v>14.5</v>
      </c>
      <c r="E26" s="32">
        <v>9504</v>
      </c>
      <c r="F26" s="32">
        <v>6049.7</v>
      </c>
      <c r="G26" s="32">
        <f t="shared" si="1"/>
        <v>3454.3</v>
      </c>
      <c r="H26" s="34"/>
      <c r="I26" s="7"/>
      <c r="J26" s="7"/>
      <c r="K26" s="34"/>
      <c r="L26" s="34"/>
      <c r="M26" s="7"/>
      <c r="N26" s="34"/>
      <c r="O26" s="7"/>
      <c r="P26" s="7"/>
      <c r="Q26" s="7"/>
    </row>
    <row r="27" spans="1:17" ht="15">
      <c r="A27" s="31">
        <v>19</v>
      </c>
      <c r="B27" s="32">
        <v>11192</v>
      </c>
      <c r="C27" s="32">
        <v>11173.2</v>
      </c>
      <c r="D27" s="32">
        <f t="shared" si="0"/>
        <v>18.799999999999272</v>
      </c>
      <c r="E27" s="32">
        <v>9372</v>
      </c>
      <c r="F27" s="32">
        <v>6333.1</v>
      </c>
      <c r="G27" s="32">
        <f t="shared" si="1"/>
        <v>3038.8999999999996</v>
      </c>
      <c r="H27" s="34"/>
      <c r="I27" s="7"/>
      <c r="J27" s="7"/>
      <c r="K27" s="34"/>
      <c r="L27" s="34"/>
      <c r="M27" s="7"/>
      <c r="N27" s="34"/>
      <c r="O27" s="7"/>
      <c r="P27" s="7"/>
      <c r="Q27" s="7"/>
    </row>
    <row r="28" spans="1:17" ht="15">
      <c r="A28" s="31">
        <v>20</v>
      </c>
      <c r="B28" s="32">
        <v>11284</v>
      </c>
      <c r="C28" s="32">
        <v>11265.3</v>
      </c>
      <c r="D28" s="32">
        <f t="shared" si="0"/>
        <v>18.700000000000728</v>
      </c>
      <c r="E28" s="32">
        <v>9480</v>
      </c>
      <c r="F28" s="32">
        <v>6216.3</v>
      </c>
      <c r="G28" s="32">
        <f t="shared" si="1"/>
        <v>3263.7</v>
      </c>
      <c r="H28" s="34"/>
      <c r="I28" s="7"/>
      <c r="J28" s="7"/>
      <c r="K28" s="34"/>
      <c r="L28" s="34"/>
      <c r="M28" s="7"/>
      <c r="N28" s="34"/>
      <c r="O28" s="7"/>
      <c r="P28" s="7"/>
      <c r="Q28" s="7"/>
    </row>
    <row r="29" spans="1:17" ht="15">
      <c r="A29" s="35">
        <v>21</v>
      </c>
      <c r="B29" s="32">
        <v>11360</v>
      </c>
      <c r="C29" s="32">
        <v>11339.9</v>
      </c>
      <c r="D29" s="32">
        <f t="shared" si="0"/>
        <v>20.100000000000364</v>
      </c>
      <c r="E29" s="32">
        <v>9492</v>
      </c>
      <c r="F29" s="32">
        <v>6294.8</v>
      </c>
      <c r="G29" s="32">
        <f t="shared" si="1"/>
        <v>3197.2</v>
      </c>
      <c r="H29" s="34"/>
      <c r="I29" s="7"/>
      <c r="J29" s="7"/>
      <c r="K29" s="34"/>
      <c r="L29" s="34"/>
      <c r="M29" s="7"/>
      <c r="N29" s="34"/>
      <c r="O29" s="7"/>
      <c r="P29" s="7"/>
      <c r="Q29" s="7"/>
    </row>
    <row r="30" spans="1:17" ht="15">
      <c r="A30" s="35">
        <v>22</v>
      </c>
      <c r="B30" s="32">
        <v>10760</v>
      </c>
      <c r="C30" s="32">
        <v>10734.8</v>
      </c>
      <c r="D30" s="32">
        <f t="shared" si="0"/>
        <v>25.200000000000728</v>
      </c>
      <c r="E30" s="32">
        <v>8910</v>
      </c>
      <c r="F30" s="32">
        <v>5916</v>
      </c>
      <c r="G30" s="32">
        <f t="shared" si="1"/>
        <v>2994</v>
      </c>
      <c r="H30" s="34"/>
      <c r="I30" s="7"/>
      <c r="J30" s="7"/>
      <c r="K30" s="34"/>
      <c r="L30" s="34"/>
      <c r="M30" s="7"/>
      <c r="N30" s="34"/>
      <c r="O30" s="7"/>
      <c r="P30" s="7"/>
      <c r="Q30" s="7"/>
    </row>
    <row r="31" spans="1:17" ht="15">
      <c r="A31" s="35">
        <v>23</v>
      </c>
      <c r="B31" s="32">
        <v>8920</v>
      </c>
      <c r="C31" s="32">
        <v>8906.9</v>
      </c>
      <c r="D31" s="32">
        <f t="shared" si="0"/>
        <v>13.100000000000364</v>
      </c>
      <c r="E31" s="32">
        <v>7638</v>
      </c>
      <c r="F31" s="32">
        <v>5083.8</v>
      </c>
      <c r="G31" s="32">
        <f t="shared" si="1"/>
        <v>2554.2</v>
      </c>
      <c r="H31" s="34"/>
      <c r="I31" s="7"/>
      <c r="J31" s="7"/>
      <c r="K31" s="34"/>
      <c r="L31" s="34"/>
      <c r="M31" s="7"/>
      <c r="N31" s="34"/>
      <c r="O31" s="7"/>
      <c r="P31" s="7"/>
      <c r="Q31" s="7"/>
    </row>
    <row r="32" spans="1:17" ht="15">
      <c r="A32" s="35">
        <v>24</v>
      </c>
      <c r="B32" s="32">
        <v>6720</v>
      </c>
      <c r="C32" s="32">
        <v>5996.5</v>
      </c>
      <c r="D32" s="32">
        <f t="shared" si="0"/>
        <v>723.5</v>
      </c>
      <c r="E32" s="32">
        <v>4608</v>
      </c>
      <c r="F32" s="32">
        <v>3744.3</v>
      </c>
      <c r="G32" s="32">
        <f t="shared" si="1"/>
        <v>863.6999999999998</v>
      </c>
      <c r="H32" s="34"/>
      <c r="I32" s="7"/>
      <c r="J32" s="7"/>
      <c r="K32" s="34"/>
      <c r="L32" s="34"/>
      <c r="M32" s="7"/>
      <c r="N32" s="34"/>
      <c r="O32" s="7"/>
      <c r="P32" s="7"/>
      <c r="Q32" s="7"/>
    </row>
    <row r="33" spans="1:17" ht="15">
      <c r="A33" s="21" t="s">
        <v>8</v>
      </c>
      <c r="B33" s="36">
        <f aca="true" t="shared" si="2" ref="B33:G33">SUM(B9:B32)</f>
        <v>217324</v>
      </c>
      <c r="C33" s="36">
        <f t="shared" si="2"/>
        <v>216040.4</v>
      </c>
      <c r="D33" s="36">
        <f t="shared" si="2"/>
        <v>1283.6000000000004</v>
      </c>
      <c r="E33" s="37">
        <f t="shared" si="2"/>
        <v>182844</v>
      </c>
      <c r="F33" s="37">
        <f t="shared" si="2"/>
        <v>125167.50000000001</v>
      </c>
      <c r="G33" s="38">
        <f t="shared" si="2"/>
        <v>57676.49999999999</v>
      </c>
      <c r="H33" s="39"/>
      <c r="I33" s="26"/>
      <c r="J33" s="26"/>
      <c r="K33" s="7"/>
      <c r="L33" s="7"/>
      <c r="M33" s="26"/>
      <c r="N33" s="7"/>
      <c r="O33" s="7"/>
      <c r="P33" s="7"/>
      <c r="Q33" s="7"/>
    </row>
    <row r="34" spans="9:17" ht="15">
      <c r="I34" s="7"/>
      <c r="J34" s="7"/>
      <c r="K34" s="7"/>
      <c r="L34" s="7"/>
      <c r="M34" s="7"/>
      <c r="N34" s="7"/>
      <c r="O34" s="7"/>
      <c r="P34" s="7"/>
      <c r="Q34" s="7"/>
    </row>
    <row r="35" spans="1:17" ht="15">
      <c r="A35" s="18"/>
      <c r="I35" s="7"/>
      <c r="J35" s="7"/>
      <c r="K35" s="7"/>
      <c r="L35" s="7"/>
      <c r="M35" s="7"/>
      <c r="N35" s="7"/>
      <c r="O35" s="7"/>
      <c r="P35" s="7"/>
      <c r="Q35" s="7"/>
    </row>
    <row r="36" spans="3:5" ht="15">
      <c r="C36" s="18"/>
      <c r="D36" s="18"/>
      <c r="E36" s="18"/>
    </row>
    <row r="39" spans="2:8" ht="15">
      <c r="B39" s="7"/>
      <c r="C39" s="7"/>
      <c r="D39" s="7"/>
      <c r="E39" s="7"/>
      <c r="F39" s="7"/>
      <c r="G39" s="7"/>
      <c r="H39" s="7"/>
    </row>
    <row r="40" spans="2:8" ht="15">
      <c r="B40" s="7"/>
      <c r="C40" s="7"/>
      <c r="D40" s="7"/>
      <c r="E40" s="7"/>
      <c r="F40" s="7"/>
      <c r="G40" s="7"/>
      <c r="H40" s="7"/>
    </row>
    <row r="41" spans="2:8" ht="15">
      <c r="B41" s="7"/>
      <c r="C41" s="7"/>
      <c r="D41" s="7"/>
      <c r="E41" s="7"/>
      <c r="F41" s="7"/>
      <c r="G41" s="7"/>
      <c r="H41" s="7"/>
    </row>
    <row r="42" spans="2:8" ht="15">
      <c r="B42" s="7"/>
      <c r="C42" s="7"/>
      <c r="D42" s="7"/>
      <c r="E42" s="7"/>
      <c r="F42" s="7"/>
      <c r="G42" s="7"/>
      <c r="H42" s="7"/>
    </row>
  </sheetData>
  <sheetProtection/>
  <mergeCells count="6">
    <mergeCell ref="A3:G3"/>
    <mergeCell ref="A4:G4"/>
    <mergeCell ref="A5:G5"/>
    <mergeCell ref="A6:A7"/>
    <mergeCell ref="B6:D6"/>
    <mergeCell ref="E6:G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44"/>
  <sheetViews>
    <sheetView tabSelected="1" view="pageBreakPreview" zoomScale="80" zoomScaleSheetLayoutView="80" zoomScalePageLayoutView="0" workbookViewId="0" topLeftCell="A1">
      <selection activeCell="A2" sqref="A2"/>
    </sheetView>
  </sheetViews>
  <sheetFormatPr defaultColWidth="11.421875" defaultRowHeight="15"/>
  <sheetData>
    <row r="2" spans="1:10" ht="15.75">
      <c r="A2" s="1"/>
      <c r="B2" s="1"/>
      <c r="C2" s="1"/>
      <c r="D2" s="2" t="s">
        <v>0</v>
      </c>
      <c r="E2" s="2"/>
      <c r="F2" s="2"/>
      <c r="G2" s="2"/>
      <c r="H2" s="2"/>
      <c r="I2" s="2"/>
      <c r="J2" s="2"/>
    </row>
    <row r="3" spans="1:7" ht="15">
      <c r="A3" s="45" t="s">
        <v>11</v>
      </c>
      <c r="B3" s="45"/>
      <c r="C3" s="45"/>
      <c r="D3" s="45"/>
      <c r="E3" s="45"/>
      <c r="F3" s="45"/>
      <c r="G3" s="45"/>
    </row>
    <row r="4" spans="1:7" ht="15">
      <c r="A4" s="47" t="s">
        <v>10</v>
      </c>
      <c r="B4" s="47"/>
      <c r="C4" s="47"/>
      <c r="D4" s="47"/>
      <c r="E4" s="47"/>
      <c r="F4" s="47"/>
      <c r="G4" s="47"/>
    </row>
    <row r="5" spans="1:7" ht="15">
      <c r="A5" s="48"/>
      <c r="B5" s="48"/>
      <c r="C5" s="48"/>
      <c r="D5" s="48"/>
      <c r="E5" s="48"/>
      <c r="F5" s="48"/>
      <c r="G5" s="48"/>
    </row>
    <row r="6" spans="1:7" ht="15">
      <c r="A6" s="49" t="s">
        <v>2</v>
      </c>
      <c r="B6" s="50" t="s">
        <v>3</v>
      </c>
      <c r="C6" s="50"/>
      <c r="D6" s="50"/>
      <c r="E6" s="50" t="s">
        <v>4</v>
      </c>
      <c r="F6" s="50"/>
      <c r="G6" s="50"/>
    </row>
    <row r="7" spans="1:12" ht="119.25" customHeight="1">
      <c r="A7" s="49"/>
      <c r="B7" s="5" t="s">
        <v>5</v>
      </c>
      <c r="C7" s="5" t="s">
        <v>6</v>
      </c>
      <c r="D7" s="5" t="s">
        <v>7</v>
      </c>
      <c r="E7" s="5" t="s">
        <v>5</v>
      </c>
      <c r="F7" s="5" t="s">
        <v>6</v>
      </c>
      <c r="G7" s="5" t="s">
        <v>7</v>
      </c>
      <c r="H7" s="6"/>
      <c r="I7" s="7"/>
      <c r="J7" s="8"/>
      <c r="K7" s="8"/>
      <c r="L7" s="8"/>
    </row>
    <row r="8" spans="1:7" ht="15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</row>
    <row r="9" spans="1:10" ht="15">
      <c r="A9" s="31">
        <v>1</v>
      </c>
      <c r="B9" s="32">
        <f>GPP1!B9+GPP2!B9</f>
        <v>8650</v>
      </c>
      <c r="C9" s="32">
        <f>GPP1!C9+GPP2!C9</f>
        <v>8579.4</v>
      </c>
      <c r="D9" s="32">
        <f>B9-C9</f>
        <v>70.60000000000036</v>
      </c>
      <c r="E9" s="32">
        <f>GPP1!E9+GPP2!E9</f>
        <v>5802</v>
      </c>
      <c r="F9" s="32">
        <f>GPP1!F9+GPP2!F9</f>
        <v>5245.25</v>
      </c>
      <c r="G9" s="32">
        <f>E9-F9</f>
        <v>556.75</v>
      </c>
      <c r="J9" s="40"/>
    </row>
    <row r="10" spans="1:10" ht="15">
      <c r="A10" s="31">
        <v>2</v>
      </c>
      <c r="B10" s="32">
        <f>GPP1!B10+GPP2!B10</f>
        <v>8046</v>
      </c>
      <c r="C10" s="32">
        <f>GPP1!C10+GPP2!C10</f>
        <v>8015.9</v>
      </c>
      <c r="D10" s="32">
        <f aca="true" t="shared" si="0" ref="D10:D32">B10-C10</f>
        <v>30.100000000000364</v>
      </c>
      <c r="E10" s="32">
        <f>GPP1!E10+GPP2!E10</f>
        <v>5840</v>
      </c>
      <c r="F10" s="32">
        <f>GPP1!F10+GPP2!F10</f>
        <v>5289.65</v>
      </c>
      <c r="G10" s="32">
        <f aca="true" t="shared" si="1" ref="G10:G32">E10-F10</f>
        <v>550.3500000000004</v>
      </c>
      <c r="J10" s="40"/>
    </row>
    <row r="11" spans="1:10" ht="15">
      <c r="A11" s="31">
        <v>3</v>
      </c>
      <c r="B11" s="32">
        <f>GPP1!B11+GPP2!B11</f>
        <v>7808</v>
      </c>
      <c r="C11" s="32">
        <f>GPP1!C11+GPP2!C11</f>
        <v>7770.25</v>
      </c>
      <c r="D11" s="32">
        <f t="shared" si="0"/>
        <v>37.75</v>
      </c>
      <c r="E11" s="32">
        <f>GPP1!E11+GPP2!E11</f>
        <v>5784</v>
      </c>
      <c r="F11" s="32">
        <f>GPP1!F11+GPP2!F11</f>
        <v>5285.75</v>
      </c>
      <c r="G11" s="32">
        <f t="shared" si="1"/>
        <v>498.25</v>
      </c>
      <c r="J11" s="40"/>
    </row>
    <row r="12" spans="1:10" ht="15">
      <c r="A12" s="31">
        <v>4</v>
      </c>
      <c r="B12" s="32">
        <f>GPP1!B12+GPP2!B12</f>
        <v>7634</v>
      </c>
      <c r="C12" s="32">
        <f>GPP1!C12+GPP2!C12</f>
        <v>7583.85</v>
      </c>
      <c r="D12" s="32">
        <f t="shared" si="0"/>
        <v>50.149999999999636</v>
      </c>
      <c r="E12" s="32">
        <f>GPP1!E12+GPP2!E12</f>
        <v>5884</v>
      </c>
      <c r="F12" s="32">
        <f>GPP1!F12+GPP2!F12</f>
        <v>5430.35</v>
      </c>
      <c r="G12" s="32">
        <f t="shared" si="1"/>
        <v>453.64999999999964</v>
      </c>
      <c r="J12" s="40"/>
    </row>
    <row r="13" spans="1:10" ht="15">
      <c r="A13" s="31">
        <v>5</v>
      </c>
      <c r="B13" s="32">
        <f>GPP1!B13+GPP2!B13</f>
        <v>7175</v>
      </c>
      <c r="C13" s="32">
        <f>GPP1!C13+GPP2!C13</f>
        <v>7127.65</v>
      </c>
      <c r="D13" s="32">
        <f t="shared" si="0"/>
        <v>47.350000000000364</v>
      </c>
      <c r="E13" s="32">
        <f>GPP1!E13+GPP2!E13</f>
        <v>5614</v>
      </c>
      <c r="F13" s="32">
        <f>GPP1!F13+GPP2!F13</f>
        <v>5168.65</v>
      </c>
      <c r="G13" s="32">
        <f t="shared" si="1"/>
        <v>445.35000000000036</v>
      </c>
      <c r="J13" s="40"/>
    </row>
    <row r="14" spans="1:10" ht="15">
      <c r="A14" s="31">
        <v>6</v>
      </c>
      <c r="B14" s="32">
        <f>GPP1!B14+GPP2!B14</f>
        <v>7370</v>
      </c>
      <c r="C14" s="32">
        <f>GPP1!C14+GPP2!C14</f>
        <v>7323.7</v>
      </c>
      <c r="D14" s="32">
        <f t="shared" si="0"/>
        <v>46.30000000000018</v>
      </c>
      <c r="E14" s="32">
        <f>GPP1!E14+GPP2!E14</f>
        <v>5376</v>
      </c>
      <c r="F14" s="32">
        <f>GPP1!F14+GPP2!F14</f>
        <v>4893.4</v>
      </c>
      <c r="G14" s="32">
        <f t="shared" si="1"/>
        <v>482.60000000000036</v>
      </c>
      <c r="J14" s="40"/>
    </row>
    <row r="15" spans="1:10" ht="15">
      <c r="A15" s="31">
        <v>7</v>
      </c>
      <c r="B15" s="32">
        <f>GPP1!B15+GPP2!B15</f>
        <v>10526</v>
      </c>
      <c r="C15" s="32">
        <f>GPP1!C15+GPP2!C15</f>
        <v>10493.2</v>
      </c>
      <c r="D15" s="32">
        <f t="shared" si="0"/>
        <v>32.79999999999927</v>
      </c>
      <c r="E15" s="32">
        <f>GPP1!E15+GPP2!E15</f>
        <v>6180</v>
      </c>
      <c r="F15" s="32">
        <f>GPP1!F15+GPP2!F15</f>
        <v>5630.049999999999</v>
      </c>
      <c r="G15" s="32">
        <f t="shared" si="1"/>
        <v>549.9500000000007</v>
      </c>
      <c r="J15" s="40"/>
    </row>
    <row r="16" spans="1:10" ht="15">
      <c r="A16" s="31">
        <v>8</v>
      </c>
      <c r="B16" s="32">
        <f>GPP1!B16+GPP2!B16</f>
        <v>17558</v>
      </c>
      <c r="C16" s="32">
        <f>GPP1!C16+GPP2!C16</f>
        <v>17526.5</v>
      </c>
      <c r="D16" s="32">
        <f t="shared" si="0"/>
        <v>31.5</v>
      </c>
      <c r="E16" s="32">
        <f>GPP1!E16+GPP2!E16</f>
        <v>11686</v>
      </c>
      <c r="F16" s="32">
        <f>GPP1!F16+GPP2!F16</f>
        <v>9183.45</v>
      </c>
      <c r="G16" s="32">
        <f t="shared" si="1"/>
        <v>2502.5499999999993</v>
      </c>
      <c r="J16" s="40"/>
    </row>
    <row r="17" spans="1:21" ht="15">
      <c r="A17" s="31">
        <v>9</v>
      </c>
      <c r="B17" s="32">
        <f>GPP1!B17+GPP2!B17</f>
        <v>20258</v>
      </c>
      <c r="C17" s="32">
        <f>GPP1!C17+GPP2!C17</f>
        <v>20234.85</v>
      </c>
      <c r="D17" s="32">
        <f t="shared" si="0"/>
        <v>23.150000000001455</v>
      </c>
      <c r="E17" s="32">
        <f>GPP1!E17+GPP2!E17</f>
        <v>14372</v>
      </c>
      <c r="F17" s="32">
        <f>GPP1!F17+GPP2!F17</f>
        <v>10849</v>
      </c>
      <c r="G17" s="32">
        <f t="shared" si="1"/>
        <v>3523</v>
      </c>
      <c r="J17" s="40"/>
      <c r="U17" s="18"/>
    </row>
    <row r="18" spans="1:21" ht="15">
      <c r="A18" s="31">
        <v>10</v>
      </c>
      <c r="B18" s="32">
        <f>GPP1!B18+GPP2!B18</f>
        <v>21470</v>
      </c>
      <c r="C18" s="32">
        <f>GPP1!C18+GPP2!C18</f>
        <v>21430.7</v>
      </c>
      <c r="D18" s="32">
        <f t="shared" si="0"/>
        <v>39.29999999999927</v>
      </c>
      <c r="E18" s="32">
        <f>GPP1!E18+GPP2!E18</f>
        <v>15358</v>
      </c>
      <c r="F18" s="32">
        <f>GPP1!F18+GPP2!F18</f>
        <v>11188.25</v>
      </c>
      <c r="G18" s="32">
        <f t="shared" si="1"/>
        <v>4169.75</v>
      </c>
      <c r="J18" s="40"/>
      <c r="M18" s="18"/>
      <c r="U18" s="18"/>
    </row>
    <row r="19" spans="1:21" ht="15">
      <c r="A19" s="31">
        <v>11</v>
      </c>
      <c r="B19" s="32">
        <f>GPP1!B19+GPP2!B19</f>
        <v>21358</v>
      </c>
      <c r="C19" s="32">
        <f>GPP1!C19+GPP2!C19</f>
        <v>21306.7</v>
      </c>
      <c r="D19" s="32">
        <f t="shared" si="0"/>
        <v>51.29999999999927</v>
      </c>
      <c r="E19" s="32">
        <f>GPP1!E19+GPP2!E19</f>
        <v>15144</v>
      </c>
      <c r="F19" s="32">
        <f>GPP1!F19+GPP2!F19</f>
        <v>11286.599999999999</v>
      </c>
      <c r="G19" s="32">
        <f t="shared" si="1"/>
        <v>3857.4000000000015</v>
      </c>
      <c r="J19" s="40"/>
      <c r="M19" s="18"/>
      <c r="U19" s="18"/>
    </row>
    <row r="20" spans="1:21" ht="15">
      <c r="A20" s="31">
        <v>12</v>
      </c>
      <c r="B20" s="32">
        <f>GPP1!B20+GPP2!B20</f>
        <v>20052</v>
      </c>
      <c r="C20" s="32">
        <f>GPP1!C20+GPP2!C20</f>
        <v>19980.35</v>
      </c>
      <c r="D20" s="32">
        <f t="shared" si="0"/>
        <v>71.65000000000146</v>
      </c>
      <c r="E20" s="32">
        <f>GPP1!E20+GPP2!E20</f>
        <v>13756</v>
      </c>
      <c r="F20" s="32">
        <f>GPP1!F20+GPP2!F20</f>
        <v>10278.75</v>
      </c>
      <c r="G20" s="32">
        <f t="shared" si="1"/>
        <v>3477.25</v>
      </c>
      <c r="J20" s="40"/>
      <c r="M20" s="18"/>
      <c r="U20" s="18"/>
    </row>
    <row r="21" spans="1:21" ht="15">
      <c r="A21" s="31">
        <v>13</v>
      </c>
      <c r="B21" s="32">
        <f>GPP1!B21+GPP2!B21</f>
        <v>22078</v>
      </c>
      <c r="C21" s="32">
        <f>GPP1!C21+GPP2!C21</f>
        <v>22045.4</v>
      </c>
      <c r="D21" s="32">
        <f t="shared" si="0"/>
        <v>32.599999999998545</v>
      </c>
      <c r="E21" s="32">
        <f>GPP1!E21+GPP2!E21</f>
        <v>15422</v>
      </c>
      <c r="F21" s="32">
        <f>GPP1!F21+GPP2!F21</f>
        <v>11422.849999999999</v>
      </c>
      <c r="G21" s="32">
        <f t="shared" si="1"/>
        <v>3999.1500000000015</v>
      </c>
      <c r="J21" s="40"/>
      <c r="M21" s="18"/>
      <c r="U21" s="18"/>
    </row>
    <row r="22" spans="1:21" ht="15">
      <c r="A22" s="31">
        <v>14</v>
      </c>
      <c r="B22" s="32">
        <f>GPP1!B22+GPP2!B22</f>
        <v>22378</v>
      </c>
      <c r="C22" s="32">
        <f>GPP1!C22+GPP2!C22</f>
        <v>22350.9</v>
      </c>
      <c r="D22" s="32">
        <f t="shared" si="0"/>
        <v>27.099999999998545</v>
      </c>
      <c r="E22" s="32">
        <f>GPP1!E22+GPP2!E22</f>
        <v>15420</v>
      </c>
      <c r="F22" s="32">
        <f>GPP1!F22+GPP2!F22</f>
        <v>11682.9</v>
      </c>
      <c r="G22" s="32">
        <f t="shared" si="1"/>
        <v>3737.1000000000004</v>
      </c>
      <c r="J22" s="40"/>
      <c r="M22" s="18"/>
      <c r="U22" s="18"/>
    </row>
    <row r="23" spans="1:10" ht="15">
      <c r="A23" s="35">
        <v>15</v>
      </c>
      <c r="B23" s="32">
        <f>GPP1!B23+GPP2!B23</f>
        <v>22000</v>
      </c>
      <c r="C23" s="32">
        <f>GPP1!C23+GPP2!C23</f>
        <v>21964.65</v>
      </c>
      <c r="D23" s="32">
        <f t="shared" si="0"/>
        <v>35.349999999998545</v>
      </c>
      <c r="E23" s="32">
        <f>GPP1!E23+GPP2!E23</f>
        <v>14758</v>
      </c>
      <c r="F23" s="32">
        <f>GPP1!F23+GPP2!F23</f>
        <v>11289.7</v>
      </c>
      <c r="G23" s="32">
        <f t="shared" si="1"/>
        <v>3468.2999999999993</v>
      </c>
      <c r="J23" s="40"/>
    </row>
    <row r="24" spans="1:13" ht="15">
      <c r="A24" s="31">
        <v>16</v>
      </c>
      <c r="B24" s="32">
        <f>GPP1!B24+GPP2!B24</f>
        <v>20528</v>
      </c>
      <c r="C24" s="32">
        <f>GPP1!C24+GPP2!C24</f>
        <v>20492.050000000003</v>
      </c>
      <c r="D24" s="32">
        <f t="shared" si="0"/>
        <v>35.94999999999709</v>
      </c>
      <c r="E24" s="32">
        <f>GPP1!E24+GPP2!E24</f>
        <v>12990</v>
      </c>
      <c r="F24" s="32">
        <f>GPP1!F24+GPP2!F24</f>
        <v>9914.1</v>
      </c>
      <c r="G24" s="32">
        <f t="shared" si="1"/>
        <v>3075.8999999999996</v>
      </c>
      <c r="J24" s="40"/>
      <c r="M24" s="18"/>
    </row>
    <row r="25" spans="1:13" ht="15">
      <c r="A25" s="31">
        <v>17</v>
      </c>
      <c r="B25" s="32">
        <f>GPP1!B25+GPP2!B25</f>
        <v>20440</v>
      </c>
      <c r="C25" s="32">
        <f>GPP1!C25+GPP2!C25</f>
        <v>20418.800000000003</v>
      </c>
      <c r="D25" s="32">
        <f t="shared" si="0"/>
        <v>21.19999999999709</v>
      </c>
      <c r="E25" s="32">
        <f>GPP1!E25+GPP2!E25</f>
        <v>14112</v>
      </c>
      <c r="F25" s="32">
        <f>GPP1!F25+GPP2!F25</f>
        <v>10753.65</v>
      </c>
      <c r="G25" s="32">
        <f t="shared" si="1"/>
        <v>3358.3500000000004</v>
      </c>
      <c r="J25" s="40"/>
      <c r="M25" s="18"/>
    </row>
    <row r="26" spans="1:13" ht="15">
      <c r="A26" s="31">
        <v>18</v>
      </c>
      <c r="B26" s="32">
        <f>GPP1!B26+GPP2!B26</f>
        <v>20684</v>
      </c>
      <c r="C26" s="32">
        <f>GPP1!C26+GPP2!C26</f>
        <v>20657.95</v>
      </c>
      <c r="D26" s="32">
        <f t="shared" si="0"/>
        <v>26.049999999999272</v>
      </c>
      <c r="E26" s="32">
        <f>GPP1!E26+GPP2!E26</f>
        <v>14062</v>
      </c>
      <c r="F26" s="32">
        <f>GPP1!F26+GPP2!F26</f>
        <v>10578.3</v>
      </c>
      <c r="G26" s="32">
        <f t="shared" si="1"/>
        <v>3483.7000000000007</v>
      </c>
      <c r="J26" s="40"/>
      <c r="M26" s="18"/>
    </row>
    <row r="27" spans="1:13" ht="15">
      <c r="A27" s="31">
        <v>19</v>
      </c>
      <c r="B27" s="32">
        <f>GPP1!B27+GPP2!B27</f>
        <v>21206</v>
      </c>
      <c r="C27" s="32">
        <f>GPP1!C27+GPP2!C27</f>
        <v>21178.7</v>
      </c>
      <c r="D27" s="32">
        <f t="shared" si="0"/>
        <v>27.299999999999272</v>
      </c>
      <c r="E27" s="32">
        <f>GPP1!E27+GPP2!E27</f>
        <v>13878</v>
      </c>
      <c r="F27" s="32">
        <f>GPP1!F27+GPP2!F27</f>
        <v>10817.7</v>
      </c>
      <c r="G27" s="32">
        <f t="shared" si="1"/>
        <v>3060.2999999999993</v>
      </c>
      <c r="J27" s="40"/>
      <c r="M27" s="18"/>
    </row>
    <row r="28" spans="1:13" ht="15">
      <c r="A28" s="31">
        <v>20</v>
      </c>
      <c r="B28" s="32">
        <f>GPP1!B28+GPP2!B28</f>
        <v>21402</v>
      </c>
      <c r="C28" s="32">
        <f>GPP1!C28+GPP2!C28</f>
        <v>21383.05</v>
      </c>
      <c r="D28" s="32">
        <f t="shared" si="0"/>
        <v>18.950000000000728</v>
      </c>
      <c r="E28" s="32">
        <f>GPP1!E28+GPP2!E28</f>
        <v>14930</v>
      </c>
      <c r="F28" s="32">
        <f>GPP1!F28+GPP2!F28</f>
        <v>11648.5</v>
      </c>
      <c r="G28" s="32">
        <f t="shared" si="1"/>
        <v>3281.5</v>
      </c>
      <c r="J28" s="40"/>
      <c r="M28" s="18"/>
    </row>
    <row r="29" spans="1:10" ht="15">
      <c r="A29" s="35">
        <v>21</v>
      </c>
      <c r="B29" s="32">
        <f>GPP1!B29+GPP2!B29</f>
        <v>21066</v>
      </c>
      <c r="C29" s="32">
        <f>GPP1!C29+GPP2!C29</f>
        <v>21042.949999999997</v>
      </c>
      <c r="D29" s="32">
        <f t="shared" si="0"/>
        <v>23.05000000000291</v>
      </c>
      <c r="E29" s="32">
        <f>GPP1!E29+GPP2!E29</f>
        <v>14772</v>
      </c>
      <c r="F29" s="32">
        <f>GPP1!F29+GPP2!F29</f>
        <v>11546.650000000001</v>
      </c>
      <c r="G29" s="32">
        <f t="shared" si="1"/>
        <v>3225.3499999999985</v>
      </c>
      <c r="J29" s="40"/>
    </row>
    <row r="30" spans="1:10" ht="15">
      <c r="A30" s="35">
        <v>22</v>
      </c>
      <c r="B30" s="32">
        <f>GPP1!B30+GPP2!B30</f>
        <v>21114</v>
      </c>
      <c r="C30" s="32">
        <f>GPP1!C30+GPP2!C30</f>
        <v>21069.699999999997</v>
      </c>
      <c r="D30" s="32">
        <f t="shared" si="0"/>
        <v>44.30000000000291</v>
      </c>
      <c r="E30" s="32">
        <f>GPP1!E30+GPP2!E30</f>
        <v>14231</v>
      </c>
      <c r="F30" s="32">
        <f>GPP1!F30+GPP2!F30</f>
        <v>11213</v>
      </c>
      <c r="G30" s="32">
        <f t="shared" si="1"/>
        <v>3018</v>
      </c>
      <c r="J30" s="40"/>
    </row>
    <row r="31" spans="1:10" ht="15">
      <c r="A31" s="35">
        <v>23</v>
      </c>
      <c r="B31" s="32">
        <f>GPP1!B31+GPP2!B31</f>
        <v>17602</v>
      </c>
      <c r="C31" s="32">
        <f>GPP1!C31+GPP2!C31</f>
        <v>17585.85</v>
      </c>
      <c r="D31" s="32">
        <f t="shared" si="0"/>
        <v>16.150000000001455</v>
      </c>
      <c r="E31" s="32">
        <f>GPP1!E31+GPP2!E31</f>
        <v>12119</v>
      </c>
      <c r="F31" s="32">
        <f>GPP1!F31+GPP2!F31</f>
        <v>9548.5</v>
      </c>
      <c r="G31" s="32">
        <f t="shared" si="1"/>
        <v>2570.5</v>
      </c>
      <c r="J31" s="40"/>
    </row>
    <row r="32" spans="1:10" ht="15">
      <c r="A32" s="35">
        <v>24</v>
      </c>
      <c r="B32" s="32">
        <f>GPP1!B32+GPP2!B32</f>
        <v>11829</v>
      </c>
      <c r="C32" s="32">
        <f>GPP1!C32+GPP2!C32</f>
        <v>11099.35</v>
      </c>
      <c r="D32" s="32">
        <f t="shared" si="0"/>
        <v>729.6499999999996</v>
      </c>
      <c r="E32" s="32">
        <f>GPP1!E32+GPP2!E32</f>
        <v>6669</v>
      </c>
      <c r="F32" s="32">
        <f>GPP1!F32+GPP2!F32</f>
        <v>5785.4</v>
      </c>
      <c r="G32" s="32">
        <f t="shared" si="1"/>
        <v>883.6000000000004</v>
      </c>
      <c r="J32" s="40"/>
    </row>
    <row r="33" spans="1:12" ht="15">
      <c r="A33" s="21" t="s">
        <v>8</v>
      </c>
      <c r="B33" s="36">
        <f aca="true" t="shared" si="2" ref="B33:G33">SUM(B9:B32)</f>
        <v>400232</v>
      </c>
      <c r="C33" s="36">
        <f t="shared" si="2"/>
        <v>398662.39999999997</v>
      </c>
      <c r="D33" s="36">
        <f t="shared" si="2"/>
        <v>1569.5999999999976</v>
      </c>
      <c r="E33" s="41">
        <f t="shared" si="2"/>
        <v>274159</v>
      </c>
      <c r="F33" s="36">
        <f t="shared" si="2"/>
        <v>215930.39999999997</v>
      </c>
      <c r="G33" s="41">
        <f t="shared" si="2"/>
        <v>58228.600000000006</v>
      </c>
      <c r="H33" s="18"/>
      <c r="I33" s="18"/>
      <c r="J33" s="40"/>
      <c r="L33" s="18"/>
    </row>
    <row r="34" spans="2:6" ht="15">
      <c r="B34" s="42"/>
      <c r="C34" s="43"/>
      <c r="D34" s="43"/>
      <c r="E34" s="42"/>
      <c r="F34" s="42"/>
    </row>
    <row r="35" spans="1:6" ht="15">
      <c r="A35" s="18"/>
      <c r="B35" s="43"/>
      <c r="C35" s="43"/>
      <c r="D35" s="43"/>
      <c r="E35" s="42"/>
      <c r="F35" s="43"/>
    </row>
    <row r="36" spans="2:7" ht="15">
      <c r="B36" s="44"/>
      <c r="C36" s="44"/>
      <c r="D36" s="44"/>
      <c r="E36" s="44"/>
      <c r="F36" s="44"/>
      <c r="G36" s="44"/>
    </row>
    <row r="37" spans="5:9" ht="15">
      <c r="E37" s="7"/>
      <c r="F37" s="7"/>
      <c r="G37" s="7"/>
      <c r="H37" s="7"/>
      <c r="I37" s="7"/>
    </row>
    <row r="38" spans="5:9" ht="15">
      <c r="E38" s="7"/>
      <c r="F38" s="7"/>
      <c r="G38" s="7"/>
      <c r="H38" s="7"/>
      <c r="I38" s="7"/>
    </row>
    <row r="39" spans="5:9" ht="15">
      <c r="E39" s="7"/>
      <c r="F39" s="7"/>
      <c r="G39" s="7"/>
      <c r="H39" s="7"/>
      <c r="I39" s="7"/>
    </row>
    <row r="40" spans="5:9" ht="15">
      <c r="E40" s="7"/>
      <c r="F40" s="7"/>
      <c r="G40" s="7"/>
      <c r="H40" s="7"/>
      <c r="I40" s="7"/>
    </row>
    <row r="41" spans="5:9" ht="15">
      <c r="E41" s="7"/>
      <c r="F41" s="7"/>
      <c r="G41" s="7"/>
      <c r="H41" s="7"/>
      <c r="I41" s="7"/>
    </row>
    <row r="42" spans="5:9" ht="15">
      <c r="E42" s="7"/>
      <c r="F42" s="7"/>
      <c r="G42" s="7"/>
      <c r="H42" s="7"/>
      <c r="I42" s="7"/>
    </row>
    <row r="43" spans="5:9" ht="15">
      <c r="E43" s="7"/>
      <c r="F43" s="7"/>
      <c r="G43" s="7"/>
      <c r="H43" s="7"/>
      <c r="I43" s="7"/>
    </row>
    <row r="44" spans="5:9" ht="15">
      <c r="E44" s="7"/>
      <c r="F44" s="7"/>
      <c r="G44" s="7"/>
      <c r="H44" s="7"/>
      <c r="I44" s="7"/>
    </row>
  </sheetData>
  <sheetProtection/>
  <mergeCells count="6">
    <mergeCell ref="A3:G3"/>
    <mergeCell ref="A4:G4"/>
    <mergeCell ref="A5:G5"/>
    <mergeCell ref="A6:A7"/>
    <mergeCell ref="B6:D6"/>
    <mergeCell ref="E6:G6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2011-09-20T06:51:43Z</dcterms:created>
  <dcterms:modified xsi:type="dcterms:W3CDTF">2012-01-18T08:39:34Z</dcterms:modified>
  <cp:category/>
  <cp:version/>
  <cp:contentType/>
  <cp:contentStatus/>
</cp:coreProperties>
</file>