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15" windowHeight="9915" activeTab="2"/>
  </bookViews>
  <sheets>
    <sheet name="GPP1" sheetId="1" r:id="rId1"/>
    <sheet name="GPP2" sheetId="2" r:id="rId2"/>
    <sheet name="summ" sheetId="3" r:id="rId3"/>
  </sheets>
  <definedNames>
    <definedName name="_xlnm.Print_Area" localSheetId="0">'GPP1'!$A$1:$G$35</definedName>
    <definedName name="_xlnm.Print_Area" localSheetId="1">'GPP2'!$A$1:$G$35</definedName>
    <definedName name="_xlnm.Print_Area" localSheetId="2">'summ'!$A$1:$G$35</definedName>
  </definedNames>
  <calcPr fullCalcOnLoad="1"/>
</workbook>
</file>

<file path=xl/sharedStrings.xml><?xml version="1.0" encoding="utf-8"?>
<sst xmlns="http://schemas.openxmlformats.org/spreadsheetml/2006/main" count="39" uniqueCount="12">
  <si>
    <t>Таблица №3</t>
  </si>
  <si>
    <t>о потреблении электрической энергии по ГПП-1  ООО "ЭТА"</t>
  </si>
  <si>
    <t>Часы суток</t>
  </si>
  <si>
    <t>Активная энергия</t>
  </si>
  <si>
    <t>Реактивная энергия</t>
  </si>
  <si>
    <t>Суммарный расход эл. энергии по всем вводам</t>
  </si>
  <si>
    <t>Суммарный расход эл. энергии  всеми сторонними потребителями</t>
  </si>
  <si>
    <t>Расход эл. энергии предприятием</t>
  </si>
  <si>
    <t>Итого</t>
  </si>
  <si>
    <t>о потреблении электрической энергии по ГПП-2 ООО "ЭТА"</t>
  </si>
  <si>
    <t>о потреблении электрической энергии по ГПП-1+ГПП-2  ООО "ЭТА"</t>
  </si>
  <si>
    <t>Сводных данных режимного дня 15 декабря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</si>
</sst>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" fillId="0" borderId="13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12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95"/>
    <cellStyle name="Обычный 50" xfId="96"/>
    <cellStyle name="Обычный 51" xfId="97"/>
    <cellStyle name="Обычный 52" xfId="98"/>
    <cellStyle name="Обычный 53" xfId="99"/>
    <cellStyle name="Обычный 54" xfId="100"/>
    <cellStyle name="Обычный 55" xfId="101"/>
    <cellStyle name="Обычный 56" xfId="102"/>
    <cellStyle name="Обычный 57" xfId="103"/>
    <cellStyle name="Обычный 58" xfId="104"/>
    <cellStyle name="Обычный 59" xfId="105"/>
    <cellStyle name="Обычный 6" xfId="106"/>
    <cellStyle name="Обычный 60" xfId="107"/>
    <cellStyle name="Обычный 61" xfId="108"/>
    <cellStyle name="Обычный 62" xfId="109"/>
    <cellStyle name="Обычный 63" xfId="110"/>
    <cellStyle name="Обычный 64" xfId="111"/>
    <cellStyle name="Обычный 65" xfId="112"/>
    <cellStyle name="Обычный 66" xfId="113"/>
    <cellStyle name="Обычный 67" xfId="114"/>
    <cellStyle name="Обычный 68" xfId="115"/>
    <cellStyle name="Обычный 69" xfId="116"/>
    <cellStyle name="Обычный 7" xfId="117"/>
    <cellStyle name="Обычный 70" xfId="118"/>
    <cellStyle name="Обычный 71" xfId="119"/>
    <cellStyle name="Обычный 72" xfId="120"/>
    <cellStyle name="Обычный 73" xfId="121"/>
    <cellStyle name="Обычный 74" xfId="122"/>
    <cellStyle name="Обычный 75" xfId="123"/>
    <cellStyle name="Обычный 76" xfId="124"/>
    <cellStyle name="Обычный 77" xfId="125"/>
    <cellStyle name="Обычный 78" xfId="126"/>
    <cellStyle name="Обычный 79" xfId="127"/>
    <cellStyle name="Обычный 8" xfId="128"/>
    <cellStyle name="Обычный 9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Стиль 1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4"/>
  <sheetViews>
    <sheetView view="pageBreakPreview" zoomScale="80" zoomScaleSheetLayoutView="8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1"/>
      <c r="B2" s="1"/>
      <c r="C2" s="1"/>
      <c r="D2" s="2" t="s">
        <v>0</v>
      </c>
      <c r="E2" s="2"/>
      <c r="F2" s="2"/>
      <c r="G2" s="2"/>
      <c r="H2" s="2"/>
      <c r="I2" s="2"/>
      <c r="J2" s="2"/>
    </row>
    <row r="3" spans="1:8" ht="15">
      <c r="A3" s="46" t="s">
        <v>11</v>
      </c>
      <c r="B3" s="47"/>
      <c r="C3" s="47"/>
      <c r="D3" s="47"/>
      <c r="E3" s="47"/>
      <c r="F3" s="47"/>
      <c r="G3" s="47"/>
      <c r="H3" s="3"/>
    </row>
    <row r="4" spans="1:7" ht="15">
      <c r="A4" s="48" t="s">
        <v>1</v>
      </c>
      <c r="B4" s="48"/>
      <c r="C4" s="48"/>
      <c r="D4" s="48"/>
      <c r="E4" s="48"/>
      <c r="F4" s="48"/>
      <c r="G4" s="48"/>
    </row>
    <row r="5" spans="1:7" ht="15">
      <c r="A5" s="49"/>
      <c r="B5" s="49"/>
      <c r="C5" s="49"/>
      <c r="D5" s="49"/>
      <c r="E5" s="49"/>
      <c r="F5" s="49"/>
      <c r="G5" s="49"/>
    </row>
    <row r="6" spans="1:7" ht="15">
      <c r="A6" s="50" t="s">
        <v>2</v>
      </c>
      <c r="B6" s="51" t="s">
        <v>3</v>
      </c>
      <c r="C6" s="51"/>
      <c r="D6" s="51"/>
      <c r="E6" s="51" t="s">
        <v>4</v>
      </c>
      <c r="F6" s="51"/>
      <c r="G6" s="51"/>
    </row>
    <row r="7" spans="1:12" ht="105">
      <c r="A7" s="50"/>
      <c r="B7" s="5" t="s">
        <v>5</v>
      </c>
      <c r="C7" s="5" t="s">
        <v>6</v>
      </c>
      <c r="D7" s="5" t="s">
        <v>7</v>
      </c>
      <c r="E7" s="5" t="s">
        <v>5</v>
      </c>
      <c r="F7" s="5" t="s">
        <v>6</v>
      </c>
      <c r="G7" s="5" t="s">
        <v>7</v>
      </c>
      <c r="H7" s="6"/>
      <c r="I7" s="7"/>
      <c r="J7" s="8"/>
      <c r="K7" s="8"/>
      <c r="L7" s="8"/>
    </row>
    <row r="8" spans="1:1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10">
        <v>7</v>
      </c>
      <c r="I8" s="11"/>
      <c r="J8" s="12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13">
        <v>1</v>
      </c>
      <c r="B9" s="14">
        <v>10324.499999999998</v>
      </c>
      <c r="C9" s="14">
        <v>10314.499999999998</v>
      </c>
      <c r="D9" s="14">
        <v>10</v>
      </c>
      <c r="E9" s="14">
        <v>4408.450000000001</v>
      </c>
      <c r="F9" s="14">
        <v>4391.450000000001</v>
      </c>
      <c r="G9" s="14">
        <v>17</v>
      </c>
      <c r="I9" s="15"/>
      <c r="J9" s="16"/>
      <c r="K9" s="17"/>
      <c r="L9" s="16"/>
      <c r="M9" s="17"/>
      <c r="N9" s="7"/>
      <c r="O9" s="17"/>
      <c r="P9" s="7"/>
      <c r="Q9" s="7"/>
      <c r="R9" s="7"/>
      <c r="S9" s="7"/>
    </row>
    <row r="10" spans="1:19" ht="15">
      <c r="A10" s="13">
        <v>2</v>
      </c>
      <c r="B10" s="14">
        <v>10076.25</v>
      </c>
      <c r="C10" s="14">
        <v>10066.45</v>
      </c>
      <c r="D10" s="14">
        <v>9.799999999999272</v>
      </c>
      <c r="E10" s="14">
        <v>4437.8</v>
      </c>
      <c r="F10" s="14">
        <v>4420.8</v>
      </c>
      <c r="G10" s="14">
        <v>17</v>
      </c>
      <c r="I10" s="15"/>
      <c r="J10" s="16"/>
      <c r="K10" s="17"/>
      <c r="L10" s="16"/>
      <c r="M10" s="17"/>
      <c r="N10" s="7"/>
      <c r="O10" s="17"/>
      <c r="P10" s="7"/>
      <c r="Q10" s="7"/>
      <c r="R10" s="7"/>
      <c r="S10" s="7"/>
    </row>
    <row r="11" spans="1:19" ht="15">
      <c r="A11" s="13">
        <v>3</v>
      </c>
      <c r="B11" s="14">
        <v>9916.000000000004</v>
      </c>
      <c r="C11" s="14">
        <v>9906.500000000004</v>
      </c>
      <c r="D11" s="14">
        <v>9.5</v>
      </c>
      <c r="E11" s="14">
        <v>4400.849999999999</v>
      </c>
      <c r="F11" s="14">
        <v>4383.849999999999</v>
      </c>
      <c r="G11" s="14">
        <v>17</v>
      </c>
      <c r="I11" s="15"/>
      <c r="J11" s="16"/>
      <c r="K11" s="17"/>
      <c r="L11" s="16"/>
      <c r="M11" s="17"/>
      <c r="N11" s="7"/>
      <c r="O11" s="17"/>
      <c r="P11" s="7"/>
      <c r="Q11" s="7"/>
      <c r="R11" s="7"/>
      <c r="S11" s="7"/>
    </row>
    <row r="12" spans="1:19" ht="15">
      <c r="A12" s="13">
        <v>4</v>
      </c>
      <c r="B12" s="14">
        <v>9877.5</v>
      </c>
      <c r="C12" s="14">
        <v>9868.4</v>
      </c>
      <c r="D12" s="14">
        <v>9.100000000000364</v>
      </c>
      <c r="E12" s="14">
        <v>4369.25</v>
      </c>
      <c r="F12" s="14">
        <v>4352.25</v>
      </c>
      <c r="G12" s="14">
        <v>17</v>
      </c>
      <c r="I12" s="15"/>
      <c r="J12" s="16"/>
      <c r="K12" s="17"/>
      <c r="L12" s="16"/>
      <c r="M12" s="17"/>
      <c r="N12" s="7"/>
      <c r="O12" s="17"/>
      <c r="P12" s="7"/>
      <c r="Q12" s="7"/>
      <c r="R12" s="7"/>
      <c r="S12" s="7"/>
    </row>
    <row r="13" spans="1:19" ht="15">
      <c r="A13" s="13">
        <v>5</v>
      </c>
      <c r="B13" s="14">
        <v>9923.2</v>
      </c>
      <c r="C13" s="14">
        <v>9913.4</v>
      </c>
      <c r="D13" s="14">
        <v>9.800000000001091</v>
      </c>
      <c r="E13" s="14">
        <v>4312.549999999999</v>
      </c>
      <c r="F13" s="14">
        <v>4295.45</v>
      </c>
      <c r="G13" s="14">
        <v>17.099999999999454</v>
      </c>
      <c r="I13" s="15"/>
      <c r="J13" s="16"/>
      <c r="K13" s="17"/>
      <c r="L13" s="16"/>
      <c r="M13" s="17"/>
      <c r="N13" s="7"/>
      <c r="O13" s="17"/>
      <c r="P13" s="7"/>
      <c r="Q13" s="7"/>
      <c r="R13" s="7"/>
      <c r="S13" s="7"/>
    </row>
    <row r="14" spans="1:19" ht="15">
      <c r="A14" s="13">
        <v>6</v>
      </c>
      <c r="B14" s="14">
        <v>10393.799999999997</v>
      </c>
      <c r="C14" s="14">
        <v>10384.199999999997</v>
      </c>
      <c r="D14" s="14">
        <v>9.600000000000364</v>
      </c>
      <c r="E14" s="14">
        <v>4479.25</v>
      </c>
      <c r="F14" s="14">
        <v>4462.349999999999</v>
      </c>
      <c r="G14" s="14">
        <v>16.900000000000546</v>
      </c>
      <c r="I14" s="15"/>
      <c r="J14" s="16"/>
      <c r="K14" s="17"/>
      <c r="L14" s="16"/>
      <c r="M14" s="17"/>
      <c r="N14" s="7"/>
      <c r="O14" s="17"/>
      <c r="P14" s="7"/>
      <c r="Q14" s="7"/>
      <c r="R14" s="7"/>
      <c r="S14" s="7"/>
    </row>
    <row r="15" spans="1:19" ht="15">
      <c r="A15" s="13">
        <v>7</v>
      </c>
      <c r="B15" s="14">
        <v>11709.800000000003</v>
      </c>
      <c r="C15" s="14">
        <v>11700.300000000003</v>
      </c>
      <c r="D15" s="14">
        <v>9.5</v>
      </c>
      <c r="E15" s="14">
        <v>4889.349999999999</v>
      </c>
      <c r="F15" s="14">
        <v>4872.349999999999</v>
      </c>
      <c r="G15" s="14">
        <v>17</v>
      </c>
      <c r="I15" s="15"/>
      <c r="J15" s="16"/>
      <c r="K15" s="17"/>
      <c r="L15" s="16"/>
      <c r="M15" s="17"/>
      <c r="N15" s="7"/>
      <c r="O15" s="17"/>
      <c r="P15" s="7"/>
      <c r="Q15" s="7"/>
      <c r="R15" s="7"/>
      <c r="S15" s="7"/>
    </row>
    <row r="16" spans="1:19" ht="15">
      <c r="A16" s="13">
        <v>8</v>
      </c>
      <c r="B16" s="14">
        <v>13983.7</v>
      </c>
      <c r="C16" s="14">
        <v>13974</v>
      </c>
      <c r="D16" s="14">
        <v>9.700000000000728</v>
      </c>
      <c r="E16" s="14">
        <v>6857.900000000001</v>
      </c>
      <c r="F16" s="14">
        <v>6840.8</v>
      </c>
      <c r="G16" s="14">
        <v>17.100000000000364</v>
      </c>
      <c r="I16" s="15"/>
      <c r="J16" s="16"/>
      <c r="K16" s="17"/>
      <c r="L16" s="16"/>
      <c r="M16" s="17"/>
      <c r="N16" s="7"/>
      <c r="O16" s="17"/>
      <c r="P16" s="7"/>
      <c r="Q16" s="7"/>
      <c r="R16" s="7"/>
      <c r="S16" s="7"/>
    </row>
    <row r="17" spans="1:21" ht="15">
      <c r="A17" s="13">
        <v>9</v>
      </c>
      <c r="B17" s="14">
        <v>15206.45</v>
      </c>
      <c r="C17" s="14">
        <v>15196.85</v>
      </c>
      <c r="D17" s="14">
        <v>9.600000000000364</v>
      </c>
      <c r="E17" s="14">
        <v>8683.050000000001</v>
      </c>
      <c r="F17" s="14">
        <v>8664.95</v>
      </c>
      <c r="G17" s="14">
        <v>18.100000000000364</v>
      </c>
      <c r="I17" s="15"/>
      <c r="J17" s="16"/>
      <c r="K17" s="17"/>
      <c r="L17" s="16"/>
      <c r="M17" s="17"/>
      <c r="N17" s="7"/>
      <c r="O17" s="17"/>
      <c r="P17" s="7"/>
      <c r="Q17" s="7"/>
      <c r="R17" s="7"/>
      <c r="S17" s="7"/>
      <c r="U17" s="18"/>
    </row>
    <row r="18" spans="1:21" ht="15">
      <c r="A18" s="13">
        <v>10</v>
      </c>
      <c r="B18" s="14">
        <v>15501.85</v>
      </c>
      <c r="C18" s="14">
        <v>15491.85</v>
      </c>
      <c r="D18" s="14">
        <v>10</v>
      </c>
      <c r="E18" s="14">
        <v>8868.3</v>
      </c>
      <c r="F18" s="14">
        <v>8850.199999999999</v>
      </c>
      <c r="G18" s="14">
        <v>18.100000000000364</v>
      </c>
      <c r="I18" s="15"/>
      <c r="J18" s="16"/>
      <c r="K18" s="17"/>
      <c r="L18" s="16"/>
      <c r="M18" s="19"/>
      <c r="N18" s="7"/>
      <c r="O18" s="17"/>
      <c r="P18" s="7"/>
      <c r="Q18" s="7"/>
      <c r="R18" s="7"/>
      <c r="S18" s="7"/>
      <c r="U18" s="18"/>
    </row>
    <row r="19" spans="1:21" ht="15">
      <c r="A19" s="13">
        <v>11</v>
      </c>
      <c r="B19" s="14">
        <v>15331.899999999998</v>
      </c>
      <c r="C19" s="14">
        <v>15325.899999999998</v>
      </c>
      <c r="D19" s="14">
        <v>6</v>
      </c>
      <c r="E19" s="14">
        <v>8674.05</v>
      </c>
      <c r="F19" s="14">
        <v>8642.05</v>
      </c>
      <c r="G19" s="14">
        <v>32</v>
      </c>
      <c r="I19" s="15"/>
      <c r="J19" s="16"/>
      <c r="K19" s="17"/>
      <c r="L19" s="16"/>
      <c r="M19" s="19"/>
      <c r="N19" s="7"/>
      <c r="O19" s="17"/>
      <c r="P19" s="7"/>
      <c r="Q19" s="7"/>
      <c r="R19" s="7"/>
      <c r="S19" s="7"/>
      <c r="U19" s="18"/>
    </row>
    <row r="20" spans="1:21" ht="15">
      <c r="A20" s="13">
        <v>12</v>
      </c>
      <c r="B20" s="14">
        <v>14562.899999999998</v>
      </c>
      <c r="C20" s="14">
        <v>14557.699999999999</v>
      </c>
      <c r="D20" s="14">
        <v>5.199999999998909</v>
      </c>
      <c r="E20" s="14">
        <v>8194</v>
      </c>
      <c r="F20" s="14">
        <v>8163</v>
      </c>
      <c r="G20" s="14">
        <v>31</v>
      </c>
      <c r="I20" s="15"/>
      <c r="J20" s="16"/>
      <c r="K20" s="17"/>
      <c r="L20" s="16"/>
      <c r="M20" s="19"/>
      <c r="N20" s="7"/>
      <c r="O20" s="17"/>
      <c r="P20" s="7"/>
      <c r="Q20" s="7"/>
      <c r="R20" s="7"/>
      <c r="S20" s="7"/>
      <c r="U20" s="18"/>
    </row>
    <row r="21" spans="1:21" ht="15">
      <c r="A21" s="13">
        <v>13</v>
      </c>
      <c r="B21" s="14">
        <v>15610.2</v>
      </c>
      <c r="C21" s="14">
        <v>15603</v>
      </c>
      <c r="D21" s="14">
        <v>7.200000000000728</v>
      </c>
      <c r="E21" s="14">
        <v>9734.699999999997</v>
      </c>
      <c r="F21" s="14">
        <v>9715.699999999997</v>
      </c>
      <c r="G21" s="14">
        <v>19</v>
      </c>
      <c r="I21" s="15"/>
      <c r="J21" s="16"/>
      <c r="K21" s="17"/>
      <c r="L21" s="16"/>
      <c r="M21" s="19"/>
      <c r="N21" s="7"/>
      <c r="O21" s="17"/>
      <c r="P21" s="7"/>
      <c r="Q21" s="7"/>
      <c r="R21" s="7"/>
      <c r="S21" s="7"/>
      <c r="U21" s="18"/>
    </row>
    <row r="22" spans="1:21" ht="15">
      <c r="A22" s="13">
        <v>14</v>
      </c>
      <c r="B22" s="14">
        <v>16019.45</v>
      </c>
      <c r="C22" s="14">
        <v>16011.250000000002</v>
      </c>
      <c r="D22" s="14">
        <v>8.199999999998909</v>
      </c>
      <c r="E22" s="14">
        <v>9537.400000000001</v>
      </c>
      <c r="F22" s="14">
        <v>9518.400000000001</v>
      </c>
      <c r="G22" s="14">
        <v>19</v>
      </c>
      <c r="I22" s="15"/>
      <c r="J22" s="16"/>
      <c r="K22" s="17"/>
      <c r="L22" s="16"/>
      <c r="M22" s="19"/>
      <c r="N22" s="7"/>
      <c r="O22" s="17"/>
      <c r="P22" s="7"/>
      <c r="Q22" s="7"/>
      <c r="R22" s="7"/>
      <c r="S22" s="7"/>
      <c r="U22" s="18"/>
    </row>
    <row r="23" spans="1:19" ht="15">
      <c r="A23" s="20">
        <v>15</v>
      </c>
      <c r="B23" s="14">
        <v>15383.75</v>
      </c>
      <c r="C23" s="14">
        <v>15375.449999999999</v>
      </c>
      <c r="D23" s="14">
        <v>8.300000000001091</v>
      </c>
      <c r="E23" s="14">
        <v>9031.649999999998</v>
      </c>
      <c r="F23" s="14">
        <v>9011.649999999998</v>
      </c>
      <c r="G23" s="14">
        <v>20</v>
      </c>
      <c r="I23" s="15"/>
      <c r="J23" s="16"/>
      <c r="K23" s="17"/>
      <c r="L23" s="16"/>
      <c r="M23" s="17"/>
      <c r="N23" s="7"/>
      <c r="O23" s="17"/>
      <c r="P23" s="7"/>
      <c r="Q23" s="7"/>
      <c r="R23" s="7"/>
      <c r="S23" s="7"/>
    </row>
    <row r="24" spans="1:19" ht="15">
      <c r="A24" s="13">
        <v>16</v>
      </c>
      <c r="B24" s="14">
        <v>14641.2</v>
      </c>
      <c r="C24" s="14">
        <v>14631.2</v>
      </c>
      <c r="D24" s="14">
        <v>10</v>
      </c>
      <c r="E24" s="14">
        <v>7684.950000000001</v>
      </c>
      <c r="F24" s="14">
        <v>7666.950000000001</v>
      </c>
      <c r="G24" s="14">
        <v>18</v>
      </c>
      <c r="I24" s="15"/>
      <c r="J24" s="16"/>
      <c r="K24" s="17"/>
      <c r="L24" s="16"/>
      <c r="M24" s="19"/>
      <c r="N24" s="7"/>
      <c r="O24" s="17"/>
      <c r="P24" s="7"/>
      <c r="Q24" s="7"/>
      <c r="R24" s="7"/>
      <c r="S24" s="7"/>
    </row>
    <row r="25" spans="1:19" ht="15">
      <c r="A25" s="13">
        <v>17</v>
      </c>
      <c r="B25" s="14">
        <v>15178.999999999998</v>
      </c>
      <c r="C25" s="14">
        <v>15172.499999999998</v>
      </c>
      <c r="D25" s="14">
        <v>6.5</v>
      </c>
      <c r="E25" s="14">
        <v>8327.300000000001</v>
      </c>
      <c r="F25" s="14">
        <v>8308.800000000001</v>
      </c>
      <c r="G25" s="14">
        <v>18.5</v>
      </c>
      <c r="I25" s="15"/>
      <c r="J25" s="16"/>
      <c r="K25" s="17"/>
      <c r="L25" s="16"/>
      <c r="M25" s="19"/>
      <c r="N25" s="7"/>
      <c r="O25" s="17"/>
      <c r="P25" s="7"/>
      <c r="Q25" s="7"/>
      <c r="R25" s="7"/>
      <c r="S25" s="7"/>
    </row>
    <row r="26" spans="1:19" ht="15">
      <c r="A26" s="13">
        <v>18</v>
      </c>
      <c r="B26" s="14">
        <v>15141.55</v>
      </c>
      <c r="C26" s="14">
        <v>15134.849999999999</v>
      </c>
      <c r="D26" s="14">
        <v>6.700000000000728</v>
      </c>
      <c r="E26" s="14">
        <v>9200.549999999997</v>
      </c>
      <c r="F26" s="14">
        <v>9182.549999999997</v>
      </c>
      <c r="G26" s="14">
        <v>18</v>
      </c>
      <c r="I26" s="15"/>
      <c r="J26" s="16"/>
      <c r="K26" s="17"/>
      <c r="L26" s="16"/>
      <c r="M26" s="19"/>
      <c r="N26" s="7"/>
      <c r="O26" s="17"/>
      <c r="P26" s="7"/>
      <c r="Q26" s="7"/>
      <c r="R26" s="7"/>
      <c r="S26" s="7"/>
    </row>
    <row r="27" spans="1:19" ht="15">
      <c r="A27" s="13">
        <v>19</v>
      </c>
      <c r="B27" s="14">
        <v>14686.45</v>
      </c>
      <c r="C27" s="14">
        <v>14680.15</v>
      </c>
      <c r="D27" s="14">
        <v>6.300000000001091</v>
      </c>
      <c r="E27" s="14">
        <v>8589.149999999998</v>
      </c>
      <c r="F27" s="14">
        <v>8570.149999999998</v>
      </c>
      <c r="G27" s="14">
        <v>19</v>
      </c>
      <c r="I27" s="15"/>
      <c r="J27" s="16"/>
      <c r="K27" s="17"/>
      <c r="L27" s="16"/>
      <c r="M27" s="19"/>
      <c r="N27" s="7"/>
      <c r="O27" s="17"/>
      <c r="P27" s="7"/>
      <c r="Q27" s="7"/>
      <c r="R27" s="7"/>
      <c r="S27" s="7"/>
    </row>
    <row r="28" spans="1:19" ht="15">
      <c r="A28" s="13">
        <v>20</v>
      </c>
      <c r="B28" s="14">
        <v>14232.65</v>
      </c>
      <c r="C28" s="14">
        <v>14227.65</v>
      </c>
      <c r="D28" s="14">
        <v>5</v>
      </c>
      <c r="E28" s="14">
        <v>8721.699999999999</v>
      </c>
      <c r="F28" s="14">
        <v>8697.699999999999</v>
      </c>
      <c r="G28" s="14">
        <v>24</v>
      </c>
      <c r="I28" s="15"/>
      <c r="J28" s="16"/>
      <c r="K28" s="17"/>
      <c r="L28" s="16"/>
      <c r="M28" s="19"/>
      <c r="N28" s="7"/>
      <c r="O28" s="17"/>
      <c r="P28" s="7"/>
      <c r="Q28" s="7"/>
      <c r="R28" s="7"/>
      <c r="S28" s="7"/>
    </row>
    <row r="29" spans="1:19" ht="15">
      <c r="A29" s="20">
        <v>21</v>
      </c>
      <c r="B29" s="14">
        <v>14326.400000000003</v>
      </c>
      <c r="C29" s="14">
        <v>14320.000000000004</v>
      </c>
      <c r="D29" s="14">
        <v>6.399999999999636</v>
      </c>
      <c r="E29" s="14">
        <v>8565.349999999999</v>
      </c>
      <c r="F29" s="14">
        <v>8545.349999999999</v>
      </c>
      <c r="G29" s="14">
        <v>20</v>
      </c>
      <c r="I29" s="15"/>
      <c r="J29" s="16"/>
      <c r="K29" s="17"/>
      <c r="L29" s="16"/>
      <c r="M29" s="17"/>
      <c r="N29" s="7"/>
      <c r="O29" s="17"/>
      <c r="P29" s="7"/>
      <c r="Q29" s="7"/>
      <c r="R29" s="7"/>
      <c r="S29" s="7"/>
    </row>
    <row r="30" spans="1:19" ht="15">
      <c r="A30" s="20">
        <v>22</v>
      </c>
      <c r="B30" s="14">
        <v>13387.35</v>
      </c>
      <c r="C30" s="14">
        <v>13381.35</v>
      </c>
      <c r="D30" s="14">
        <v>6</v>
      </c>
      <c r="E30" s="14">
        <v>8278.65</v>
      </c>
      <c r="F30" s="14">
        <v>8261.15</v>
      </c>
      <c r="G30" s="14">
        <v>17.5</v>
      </c>
      <c r="I30" s="15"/>
      <c r="J30" s="16"/>
      <c r="K30" s="17"/>
      <c r="L30" s="16"/>
      <c r="M30" s="17"/>
      <c r="N30" s="7"/>
      <c r="O30" s="17"/>
      <c r="P30" s="7"/>
      <c r="Q30" s="7"/>
      <c r="R30" s="7"/>
      <c r="S30" s="7"/>
    </row>
    <row r="31" spans="1:19" ht="15">
      <c r="A31" s="20">
        <v>23</v>
      </c>
      <c r="B31" s="14">
        <v>12516.15</v>
      </c>
      <c r="C31" s="14">
        <v>12508.65</v>
      </c>
      <c r="D31" s="14">
        <v>7.5</v>
      </c>
      <c r="E31" s="14">
        <v>6939.149999999999</v>
      </c>
      <c r="F31" s="14">
        <v>6921.649999999999</v>
      </c>
      <c r="G31" s="14">
        <v>17.5</v>
      </c>
      <c r="I31" s="15"/>
      <c r="J31" s="16"/>
      <c r="K31" s="17"/>
      <c r="L31" s="16"/>
      <c r="M31" s="17"/>
      <c r="N31" s="7"/>
      <c r="O31" s="17"/>
      <c r="P31" s="7"/>
      <c r="Q31" s="7"/>
      <c r="R31" s="7"/>
      <c r="S31" s="7"/>
    </row>
    <row r="32" spans="1:19" ht="15">
      <c r="A32" s="20">
        <v>24</v>
      </c>
      <c r="B32" s="14">
        <v>11262.050000000001</v>
      </c>
      <c r="C32" s="14">
        <v>11252.050000000001</v>
      </c>
      <c r="D32" s="14">
        <v>10</v>
      </c>
      <c r="E32" s="14">
        <v>4449.749999999999</v>
      </c>
      <c r="F32" s="14">
        <v>4432.749999999999</v>
      </c>
      <c r="G32" s="14">
        <v>17</v>
      </c>
      <c r="I32" s="15"/>
      <c r="J32" s="16"/>
      <c r="K32" s="17"/>
      <c r="L32" s="16"/>
      <c r="M32" s="17"/>
      <c r="N32" s="7"/>
      <c r="O32" s="17"/>
      <c r="P32" s="7"/>
      <c r="Q32" s="7"/>
      <c r="R32" s="7"/>
      <c r="S32" s="7"/>
    </row>
    <row r="33" spans="1:19" ht="15">
      <c r="A33" s="21" t="s">
        <v>8</v>
      </c>
      <c r="B33" s="22">
        <f aca="true" t="shared" si="0" ref="B33:G33">SUM(B9:B32)</f>
        <v>319194.05000000005</v>
      </c>
      <c r="C33" s="22">
        <f t="shared" si="0"/>
        <v>318998.15</v>
      </c>
      <c r="D33" s="22">
        <f t="shared" si="0"/>
        <v>195.90000000000327</v>
      </c>
      <c r="E33" s="23">
        <f t="shared" si="0"/>
        <v>171635.1</v>
      </c>
      <c r="F33" s="23">
        <f t="shared" si="0"/>
        <v>171172.30000000002</v>
      </c>
      <c r="G33" s="24">
        <f t="shared" si="0"/>
        <v>462.8000000000011</v>
      </c>
      <c r="H33" s="18"/>
      <c r="I33" s="25"/>
      <c r="J33" s="25"/>
      <c r="K33" s="17"/>
      <c r="L33" s="26"/>
      <c r="M33" s="17"/>
      <c r="N33" s="7"/>
      <c r="O33" s="17"/>
      <c r="P33" s="7"/>
      <c r="Q33" s="7"/>
      <c r="R33" s="7"/>
      <c r="S33" s="7"/>
    </row>
    <row r="34" spans="9:19" ht="15"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ht="15">
      <c r="A35" s="18"/>
    </row>
    <row r="36" spans="3:5" ht="15">
      <c r="C36" s="18"/>
      <c r="D36" s="18"/>
      <c r="E36" s="18"/>
    </row>
    <row r="38" spans="2:8" ht="15">
      <c r="B38" s="7"/>
      <c r="C38" s="7"/>
      <c r="D38" s="7"/>
      <c r="E38" s="7"/>
      <c r="F38" s="7"/>
      <c r="G38" s="7"/>
      <c r="H38" s="7"/>
    </row>
    <row r="39" spans="2:8" ht="15">
      <c r="B39" s="7"/>
      <c r="C39" s="7"/>
      <c r="D39" s="7"/>
      <c r="E39" s="7"/>
      <c r="F39" s="7"/>
      <c r="G39" s="7"/>
      <c r="H39" s="7"/>
    </row>
    <row r="40" spans="2:8" ht="15">
      <c r="B40" s="7"/>
      <c r="C40" s="7"/>
      <c r="D40" s="7"/>
      <c r="E40" s="7"/>
      <c r="F40" s="7"/>
      <c r="G40" s="7"/>
      <c r="H40" s="7"/>
    </row>
    <row r="41" spans="2:8" ht="15">
      <c r="B41" s="7"/>
      <c r="C41" s="7"/>
      <c r="D41" s="7"/>
      <c r="E41" s="7"/>
      <c r="F41" s="7"/>
      <c r="G41" s="7"/>
      <c r="H41" s="7"/>
    </row>
    <row r="42" spans="2:8" ht="15">
      <c r="B42" s="7"/>
      <c r="C42" s="7"/>
      <c r="D42" s="7"/>
      <c r="E42" s="7"/>
      <c r="F42" s="7"/>
      <c r="G42" s="7"/>
      <c r="H42" s="7"/>
    </row>
    <row r="43" spans="2:8" ht="15">
      <c r="B43" s="7"/>
      <c r="C43" s="7"/>
      <c r="D43" s="7"/>
      <c r="E43" s="7"/>
      <c r="F43" s="7"/>
      <c r="G43" s="7"/>
      <c r="H43" s="7"/>
    </row>
    <row r="44" spans="2:8" ht="15">
      <c r="B44" s="7"/>
      <c r="C44" s="7"/>
      <c r="D44" s="7"/>
      <c r="E44" s="7"/>
      <c r="F44" s="7"/>
      <c r="G44" s="7"/>
      <c r="H44" s="7"/>
    </row>
  </sheetData>
  <sheetProtection/>
  <mergeCells count="6">
    <mergeCell ref="A3:G3"/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2"/>
  <sheetViews>
    <sheetView view="pageBreakPreview" zoomScale="80" zoomScaleSheetLayoutView="80" zoomScalePageLayoutView="0" workbookViewId="0" topLeftCell="A1">
      <selection activeCell="A2" sqref="A2"/>
    </sheetView>
  </sheetViews>
  <sheetFormatPr defaultColWidth="9.140625" defaultRowHeight="15"/>
  <cols>
    <col min="2" max="2" width="10.8515625" style="0" customWidth="1"/>
    <col min="3" max="3" width="14.28125" style="0" customWidth="1"/>
    <col min="4" max="4" width="12.7109375" style="0" customWidth="1"/>
    <col min="5" max="5" width="13.00390625" style="0" customWidth="1"/>
    <col min="6" max="6" width="13.140625" style="0" customWidth="1"/>
    <col min="7" max="8" width="12.8515625" style="0" customWidth="1"/>
  </cols>
  <sheetData>
    <row r="2" spans="1:11" ht="15.75">
      <c r="A2" s="1"/>
      <c r="B2" s="1"/>
      <c r="C2" s="1"/>
      <c r="D2" s="2" t="s">
        <v>0</v>
      </c>
      <c r="E2" s="2"/>
      <c r="F2" s="2"/>
      <c r="G2" s="2"/>
      <c r="H2" s="2"/>
      <c r="I2" s="2"/>
      <c r="J2" s="2"/>
      <c r="K2" s="2"/>
    </row>
    <row r="3" spans="1:8" ht="15">
      <c r="A3" s="46" t="s">
        <v>11</v>
      </c>
      <c r="B3" s="46"/>
      <c r="C3" s="46"/>
      <c r="D3" s="46"/>
      <c r="E3" s="46"/>
      <c r="F3" s="46"/>
      <c r="G3" s="46"/>
      <c r="H3" s="3"/>
    </row>
    <row r="4" spans="1:8" ht="15">
      <c r="A4" s="48" t="s">
        <v>9</v>
      </c>
      <c r="B4" s="48"/>
      <c r="C4" s="48"/>
      <c r="D4" s="48"/>
      <c r="E4" s="48"/>
      <c r="F4" s="48"/>
      <c r="G4" s="48"/>
      <c r="H4" s="4"/>
    </row>
    <row r="5" spans="1:8" ht="15">
      <c r="A5" s="49"/>
      <c r="B5" s="49"/>
      <c r="C5" s="49"/>
      <c r="D5" s="49"/>
      <c r="E5" s="49"/>
      <c r="F5" s="49"/>
      <c r="G5" s="49"/>
      <c r="H5" s="4"/>
    </row>
    <row r="6" spans="1:8" ht="15">
      <c r="A6" s="50" t="s">
        <v>2</v>
      </c>
      <c r="B6" s="51" t="s">
        <v>3</v>
      </c>
      <c r="C6" s="51"/>
      <c r="D6" s="51"/>
      <c r="E6" s="51" t="s">
        <v>4</v>
      </c>
      <c r="F6" s="51"/>
      <c r="G6" s="51"/>
      <c r="H6" s="27"/>
    </row>
    <row r="7" spans="1:17" ht="105">
      <c r="A7" s="50"/>
      <c r="B7" s="5" t="s">
        <v>5</v>
      </c>
      <c r="C7" s="5" t="s">
        <v>6</v>
      </c>
      <c r="D7" s="5" t="s">
        <v>7</v>
      </c>
      <c r="E7" s="5" t="s">
        <v>5</v>
      </c>
      <c r="F7" s="5" t="s">
        <v>6</v>
      </c>
      <c r="G7" s="5" t="s">
        <v>7</v>
      </c>
      <c r="H7" s="28"/>
      <c r="I7" s="8"/>
      <c r="J7" s="7"/>
      <c r="K7" s="8"/>
      <c r="L7" s="8"/>
      <c r="M7" s="8"/>
      <c r="N7" s="7"/>
      <c r="O7" s="7"/>
      <c r="P7" s="7"/>
      <c r="Q7" s="7"/>
    </row>
    <row r="8" spans="1:17" ht="1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30"/>
      <c r="I8" s="7"/>
      <c r="J8" s="7"/>
      <c r="K8" s="7"/>
      <c r="L8" s="7"/>
      <c r="M8" s="7"/>
      <c r="N8" s="7"/>
      <c r="O8" s="7"/>
      <c r="P8" s="7"/>
      <c r="Q8" s="7"/>
    </row>
    <row r="9" spans="1:17" ht="15">
      <c r="A9" s="31">
        <v>1</v>
      </c>
      <c r="B9" s="32">
        <v>9272.24</v>
      </c>
      <c r="C9" s="32">
        <v>9231.3</v>
      </c>
      <c r="D9" s="32">
        <v>40.94000000000051</v>
      </c>
      <c r="E9" s="32">
        <v>7148.720000000001</v>
      </c>
      <c r="F9" s="32">
        <v>7099.100000000001</v>
      </c>
      <c r="G9" s="32">
        <v>49.61999999999989</v>
      </c>
      <c r="H9" s="33"/>
      <c r="I9" s="7"/>
      <c r="J9" s="7"/>
      <c r="K9" s="35"/>
      <c r="L9" s="33"/>
      <c r="M9" s="7"/>
      <c r="N9" s="35"/>
      <c r="O9" s="35"/>
      <c r="P9" s="7"/>
      <c r="Q9" s="7"/>
    </row>
    <row r="10" spans="1:17" ht="15">
      <c r="A10" s="31">
        <v>2</v>
      </c>
      <c r="B10" s="32">
        <v>8867.72</v>
      </c>
      <c r="C10" s="32">
        <v>8826.8</v>
      </c>
      <c r="D10" s="32">
        <v>40.92000000000007</v>
      </c>
      <c r="E10" s="32">
        <v>6996.26</v>
      </c>
      <c r="F10" s="32">
        <v>6946.5</v>
      </c>
      <c r="G10" s="34">
        <v>49.76000000000022</v>
      </c>
      <c r="H10" s="35"/>
      <c r="I10" s="7"/>
      <c r="J10" s="7"/>
      <c r="K10" s="35"/>
      <c r="L10" s="35"/>
      <c r="M10" s="7"/>
      <c r="N10" s="35"/>
      <c r="O10" s="7"/>
      <c r="P10" s="7"/>
      <c r="Q10" s="7"/>
    </row>
    <row r="11" spans="1:17" ht="15">
      <c r="A11" s="31">
        <v>3</v>
      </c>
      <c r="B11" s="32">
        <v>8586.159999999998</v>
      </c>
      <c r="C11" s="32">
        <v>8544.999999999998</v>
      </c>
      <c r="D11" s="32">
        <v>41.159999999999854</v>
      </c>
      <c r="E11" s="32">
        <v>6713.200000000001</v>
      </c>
      <c r="F11" s="32">
        <v>6663.700000000001</v>
      </c>
      <c r="G11" s="34">
        <v>49.5</v>
      </c>
      <c r="H11" s="35"/>
      <c r="I11" s="7"/>
      <c r="J11" s="7"/>
      <c r="K11" s="35"/>
      <c r="L11" s="35"/>
      <c r="M11" s="7"/>
      <c r="N11" s="35"/>
      <c r="O11" s="7"/>
      <c r="P11" s="7"/>
      <c r="Q11" s="7"/>
    </row>
    <row r="12" spans="1:17" ht="15">
      <c r="A12" s="31">
        <v>4</v>
      </c>
      <c r="B12" s="32">
        <v>8296.539999999999</v>
      </c>
      <c r="C12" s="32">
        <v>8255.699999999999</v>
      </c>
      <c r="D12" s="32">
        <v>40.840000000000146</v>
      </c>
      <c r="E12" s="32">
        <v>6425.9</v>
      </c>
      <c r="F12" s="32">
        <v>6376.8</v>
      </c>
      <c r="G12" s="34">
        <v>49.099999999999454</v>
      </c>
      <c r="H12" s="35"/>
      <c r="I12" s="7"/>
      <c r="J12" s="7"/>
      <c r="K12" s="35"/>
      <c r="L12" s="35"/>
      <c r="M12" s="7"/>
      <c r="N12" s="35"/>
      <c r="O12" s="7"/>
      <c r="P12" s="7"/>
      <c r="Q12" s="7"/>
    </row>
    <row r="13" spans="1:17" ht="15">
      <c r="A13" s="31">
        <v>5</v>
      </c>
      <c r="B13" s="32">
        <v>8467.52</v>
      </c>
      <c r="C13" s="32">
        <v>8427</v>
      </c>
      <c r="D13" s="32">
        <v>40.52000000000044</v>
      </c>
      <c r="E13" s="32">
        <v>6392.839999999999</v>
      </c>
      <c r="F13" s="32">
        <v>6344.499999999999</v>
      </c>
      <c r="G13" s="34">
        <v>48.340000000000146</v>
      </c>
      <c r="H13" s="35"/>
      <c r="I13" s="7"/>
      <c r="J13" s="7"/>
      <c r="K13" s="35"/>
      <c r="L13" s="35"/>
      <c r="M13" s="7"/>
      <c r="N13" s="35"/>
      <c r="O13" s="7"/>
      <c r="P13" s="7"/>
      <c r="Q13" s="7"/>
    </row>
    <row r="14" spans="1:17" ht="15">
      <c r="A14" s="31">
        <v>6</v>
      </c>
      <c r="B14" s="32">
        <v>8676.72</v>
      </c>
      <c r="C14" s="32">
        <v>8636</v>
      </c>
      <c r="D14" s="32">
        <v>40.719999999999345</v>
      </c>
      <c r="E14" s="32">
        <v>6270.9400000000005</v>
      </c>
      <c r="F14" s="32">
        <v>6222.400000000001</v>
      </c>
      <c r="G14" s="34">
        <v>48.539999999999964</v>
      </c>
      <c r="H14" s="35"/>
      <c r="I14" s="7"/>
      <c r="J14" s="7"/>
      <c r="K14" s="35"/>
      <c r="L14" s="35"/>
      <c r="M14" s="7"/>
      <c r="N14" s="35"/>
      <c r="O14" s="7"/>
      <c r="P14" s="7"/>
      <c r="Q14" s="7"/>
    </row>
    <row r="15" spans="1:17" ht="15">
      <c r="A15" s="31">
        <v>7</v>
      </c>
      <c r="B15" s="32">
        <v>9600.579999999998</v>
      </c>
      <c r="C15" s="32">
        <v>9559.899999999998</v>
      </c>
      <c r="D15" s="32">
        <v>40.68000000000029</v>
      </c>
      <c r="E15" s="32">
        <v>6566.0199999999995</v>
      </c>
      <c r="F15" s="32">
        <v>6517.799999999999</v>
      </c>
      <c r="G15" s="34">
        <v>48.220000000000255</v>
      </c>
      <c r="H15" s="35"/>
      <c r="I15" s="7"/>
      <c r="J15" s="7"/>
      <c r="K15" s="35"/>
      <c r="L15" s="35"/>
      <c r="M15" s="7"/>
      <c r="N15" s="35"/>
      <c r="O15" s="7"/>
      <c r="P15" s="7"/>
      <c r="Q15" s="7"/>
    </row>
    <row r="16" spans="1:17" ht="15">
      <c r="A16" s="31">
        <v>8</v>
      </c>
      <c r="B16" s="32">
        <v>12528.119999999997</v>
      </c>
      <c r="C16" s="32">
        <v>12487.299999999997</v>
      </c>
      <c r="D16" s="32">
        <v>40.81999999999971</v>
      </c>
      <c r="E16" s="32">
        <v>10224.940000000002</v>
      </c>
      <c r="F16" s="32">
        <v>10175.900000000001</v>
      </c>
      <c r="G16" s="34">
        <v>49.04000000000087</v>
      </c>
      <c r="H16" s="35"/>
      <c r="I16" s="7"/>
      <c r="J16" s="7"/>
      <c r="K16" s="35"/>
      <c r="L16" s="35"/>
      <c r="M16" s="7"/>
      <c r="N16" s="35"/>
      <c r="O16" s="7"/>
      <c r="P16" s="7"/>
      <c r="Q16" s="7"/>
    </row>
    <row r="17" spans="1:22" ht="15">
      <c r="A17" s="31">
        <v>9</v>
      </c>
      <c r="B17" s="32">
        <v>14434.780000000002</v>
      </c>
      <c r="C17" s="32">
        <v>14394.400000000001</v>
      </c>
      <c r="D17" s="32">
        <v>40.38000000000102</v>
      </c>
      <c r="E17" s="32">
        <v>13113.119999999999</v>
      </c>
      <c r="F17" s="32">
        <v>13064.199999999999</v>
      </c>
      <c r="G17" s="34">
        <v>48.92000000000007</v>
      </c>
      <c r="H17" s="35"/>
      <c r="I17" s="7"/>
      <c r="J17" s="7"/>
      <c r="K17" s="35"/>
      <c r="L17" s="35"/>
      <c r="M17" s="7"/>
      <c r="N17" s="35"/>
      <c r="O17" s="7"/>
      <c r="P17" s="7"/>
      <c r="Q17" s="7"/>
      <c r="V17" s="18"/>
    </row>
    <row r="18" spans="1:22" ht="15">
      <c r="A18" s="31">
        <v>10</v>
      </c>
      <c r="B18" s="32">
        <v>14707.839999999997</v>
      </c>
      <c r="C18" s="32">
        <v>14667.299999999997</v>
      </c>
      <c r="D18" s="32">
        <v>40.539999999999054</v>
      </c>
      <c r="E18" s="32">
        <v>12915.419999999998</v>
      </c>
      <c r="F18" s="32">
        <v>12866.999999999998</v>
      </c>
      <c r="G18" s="32">
        <v>48.42000000000007</v>
      </c>
      <c r="H18" s="33"/>
      <c r="I18" s="7"/>
      <c r="J18" s="7"/>
      <c r="K18" s="35"/>
      <c r="L18" s="33"/>
      <c r="M18" s="7"/>
      <c r="N18" s="35"/>
      <c r="O18" s="7"/>
      <c r="P18" s="7"/>
      <c r="Q18" s="7"/>
      <c r="V18" s="18"/>
    </row>
    <row r="19" spans="1:22" ht="15">
      <c r="A19" s="31">
        <v>11</v>
      </c>
      <c r="B19" s="32">
        <v>14606.680000000002</v>
      </c>
      <c r="C19" s="32">
        <v>14566.500000000002</v>
      </c>
      <c r="D19" s="32">
        <v>40.18000000000029</v>
      </c>
      <c r="E19" s="32">
        <v>12891.719999999998</v>
      </c>
      <c r="F19" s="32">
        <v>12843.299999999997</v>
      </c>
      <c r="G19" s="32">
        <v>48.42000000000007</v>
      </c>
      <c r="H19" s="33"/>
      <c r="I19" s="7"/>
      <c r="J19" s="7"/>
      <c r="K19" s="35"/>
      <c r="L19" s="33"/>
      <c r="M19" s="7"/>
      <c r="N19" s="35"/>
      <c r="O19" s="7"/>
      <c r="P19" s="7"/>
      <c r="Q19" s="7"/>
      <c r="V19" s="18"/>
    </row>
    <row r="20" spans="1:22" ht="15">
      <c r="A20" s="31">
        <v>12</v>
      </c>
      <c r="B20" s="32">
        <v>13771.98</v>
      </c>
      <c r="C20" s="32">
        <v>13731.5</v>
      </c>
      <c r="D20" s="32">
        <v>40.47999999999956</v>
      </c>
      <c r="E20" s="32">
        <v>11653.02</v>
      </c>
      <c r="F20" s="32">
        <v>11603.900000000001</v>
      </c>
      <c r="G20" s="32">
        <v>49.11999999999898</v>
      </c>
      <c r="H20" s="33"/>
      <c r="I20" s="7"/>
      <c r="J20" s="7"/>
      <c r="K20" s="35"/>
      <c r="L20" s="33"/>
      <c r="M20" s="7"/>
      <c r="N20" s="35"/>
      <c r="O20" s="7"/>
      <c r="P20" s="7"/>
      <c r="Q20" s="7"/>
      <c r="V20" s="18"/>
    </row>
    <row r="21" spans="1:22" ht="15">
      <c r="A21" s="31">
        <v>13</v>
      </c>
      <c r="B21" s="32">
        <v>14683.64</v>
      </c>
      <c r="C21" s="32">
        <v>14643</v>
      </c>
      <c r="D21" s="32">
        <v>40.63999999999942</v>
      </c>
      <c r="E21" s="32">
        <v>13323.28</v>
      </c>
      <c r="F21" s="32">
        <v>13273.1</v>
      </c>
      <c r="G21" s="32">
        <v>50.18000000000029</v>
      </c>
      <c r="H21" s="33"/>
      <c r="I21" s="7"/>
      <c r="J21" s="7"/>
      <c r="K21" s="35"/>
      <c r="L21" s="33"/>
      <c r="M21" s="7"/>
      <c r="N21" s="35"/>
      <c r="O21" s="7"/>
      <c r="P21" s="7"/>
      <c r="Q21" s="7"/>
      <c r="V21" s="18"/>
    </row>
    <row r="22" spans="1:22" ht="15">
      <c r="A22" s="31">
        <v>14</v>
      </c>
      <c r="B22" s="32">
        <v>15107.340000000002</v>
      </c>
      <c r="C22" s="32">
        <v>15067.000000000002</v>
      </c>
      <c r="D22" s="32">
        <v>40.340000000000146</v>
      </c>
      <c r="E22" s="32">
        <v>13581.4</v>
      </c>
      <c r="F22" s="32">
        <v>13532.5</v>
      </c>
      <c r="G22" s="32">
        <v>48.899999999999636</v>
      </c>
      <c r="H22" s="33"/>
      <c r="I22" s="7"/>
      <c r="J22" s="7"/>
      <c r="K22" s="35"/>
      <c r="L22" s="33"/>
      <c r="M22" s="7"/>
      <c r="N22" s="35"/>
      <c r="O22" s="7"/>
      <c r="P22" s="7"/>
      <c r="Q22" s="7"/>
      <c r="V22" s="18"/>
    </row>
    <row r="23" spans="1:17" ht="15">
      <c r="A23" s="36">
        <v>15</v>
      </c>
      <c r="B23" s="32">
        <v>15362.919999999996</v>
      </c>
      <c r="C23" s="32">
        <v>15322.599999999997</v>
      </c>
      <c r="D23" s="34">
        <v>40.31999999999971</v>
      </c>
      <c r="E23" s="32">
        <v>13123.439999999999</v>
      </c>
      <c r="F23" s="32">
        <v>13074</v>
      </c>
      <c r="G23" s="34">
        <v>49.43999999999869</v>
      </c>
      <c r="H23" s="35"/>
      <c r="I23" s="7"/>
      <c r="J23" s="7"/>
      <c r="K23" s="35"/>
      <c r="L23" s="35"/>
      <c r="M23" s="7"/>
      <c r="N23" s="35"/>
      <c r="O23" s="7"/>
      <c r="P23" s="7"/>
      <c r="Q23" s="7"/>
    </row>
    <row r="24" spans="1:17" ht="15">
      <c r="A24" s="31">
        <v>16</v>
      </c>
      <c r="B24" s="32">
        <v>14151.8</v>
      </c>
      <c r="C24" s="32">
        <v>14111.3</v>
      </c>
      <c r="D24" s="32">
        <v>40.5</v>
      </c>
      <c r="E24" s="32">
        <v>11205.18</v>
      </c>
      <c r="F24" s="32">
        <v>11156.5</v>
      </c>
      <c r="G24" s="34">
        <v>48.68000000000029</v>
      </c>
      <c r="H24" s="35"/>
      <c r="I24" s="7"/>
      <c r="J24" s="7"/>
      <c r="K24" s="35"/>
      <c r="L24" s="35"/>
      <c r="M24" s="7"/>
      <c r="N24" s="35"/>
      <c r="O24" s="7"/>
      <c r="P24" s="7"/>
      <c r="Q24" s="7"/>
    </row>
    <row r="25" spans="1:17" ht="15">
      <c r="A25" s="31">
        <v>17</v>
      </c>
      <c r="B25" s="32">
        <v>16026.839999999998</v>
      </c>
      <c r="C25" s="32">
        <v>15986.599999999999</v>
      </c>
      <c r="D25" s="32">
        <v>40.23999999999978</v>
      </c>
      <c r="E25" s="32">
        <v>12711.140000000003</v>
      </c>
      <c r="F25" s="32">
        <v>12663.000000000002</v>
      </c>
      <c r="G25" s="34">
        <v>48.14000000000124</v>
      </c>
      <c r="H25" s="35"/>
      <c r="I25" s="7"/>
      <c r="J25" s="7"/>
      <c r="K25" s="35"/>
      <c r="L25" s="35"/>
      <c r="M25" s="7"/>
      <c r="N25" s="35"/>
      <c r="O25" s="7"/>
      <c r="P25" s="7"/>
      <c r="Q25" s="7"/>
    </row>
    <row r="26" spans="1:17" ht="15">
      <c r="A26" s="31">
        <v>18</v>
      </c>
      <c r="B26" s="32">
        <v>14569.740000000002</v>
      </c>
      <c r="C26" s="32">
        <v>14529.300000000003</v>
      </c>
      <c r="D26" s="32">
        <v>40.43999999999869</v>
      </c>
      <c r="E26" s="32">
        <v>11888.52</v>
      </c>
      <c r="F26" s="32">
        <v>11839.800000000001</v>
      </c>
      <c r="G26" s="34">
        <v>48.719999999999345</v>
      </c>
      <c r="H26" s="35"/>
      <c r="I26" s="7"/>
      <c r="J26" s="7"/>
      <c r="K26" s="35"/>
      <c r="L26" s="35"/>
      <c r="M26" s="7"/>
      <c r="N26" s="35"/>
      <c r="O26" s="7"/>
      <c r="P26" s="7"/>
      <c r="Q26" s="7"/>
    </row>
    <row r="27" spans="1:17" ht="15">
      <c r="A27" s="31">
        <v>19</v>
      </c>
      <c r="B27" s="32">
        <v>13939.539999999995</v>
      </c>
      <c r="C27" s="32">
        <v>13898.799999999996</v>
      </c>
      <c r="D27" s="32">
        <v>40.73999999999978</v>
      </c>
      <c r="E27" s="32">
        <v>11538.96</v>
      </c>
      <c r="F27" s="32">
        <v>11488.9</v>
      </c>
      <c r="G27" s="34">
        <v>50.05999999999949</v>
      </c>
      <c r="H27" s="35"/>
      <c r="I27" s="7"/>
      <c r="J27" s="7"/>
      <c r="K27" s="35"/>
      <c r="L27" s="35"/>
      <c r="M27" s="7"/>
      <c r="N27" s="35"/>
      <c r="O27" s="7"/>
      <c r="P27" s="7"/>
      <c r="Q27" s="7"/>
    </row>
    <row r="28" spans="1:17" ht="15">
      <c r="A28" s="31">
        <v>20</v>
      </c>
      <c r="B28" s="32">
        <v>14187.24</v>
      </c>
      <c r="C28" s="32">
        <v>14146</v>
      </c>
      <c r="D28" s="32">
        <v>41.23999999999978</v>
      </c>
      <c r="E28" s="32">
        <v>12093.359999999997</v>
      </c>
      <c r="F28" s="32">
        <v>12042.199999999997</v>
      </c>
      <c r="G28" s="34">
        <v>51.159999999999854</v>
      </c>
      <c r="H28" s="35"/>
      <c r="I28" s="7"/>
      <c r="J28" s="7"/>
      <c r="K28" s="35"/>
      <c r="L28" s="35"/>
      <c r="M28" s="7"/>
      <c r="N28" s="35"/>
      <c r="O28" s="7"/>
      <c r="P28" s="7"/>
      <c r="Q28" s="7"/>
    </row>
    <row r="29" spans="1:17" ht="15">
      <c r="A29" s="36">
        <v>21</v>
      </c>
      <c r="B29" s="32">
        <v>14095.24</v>
      </c>
      <c r="C29" s="32">
        <v>14053.9</v>
      </c>
      <c r="D29" s="34">
        <v>41.340000000000146</v>
      </c>
      <c r="E29" s="32">
        <v>12192.76</v>
      </c>
      <c r="F29" s="32">
        <v>12142</v>
      </c>
      <c r="G29" s="34">
        <v>50.76000000000022</v>
      </c>
      <c r="H29" s="35"/>
      <c r="I29" s="7"/>
      <c r="J29" s="7"/>
      <c r="K29" s="35"/>
      <c r="L29" s="35"/>
      <c r="M29" s="7"/>
      <c r="N29" s="35"/>
      <c r="O29" s="7"/>
      <c r="P29" s="7"/>
      <c r="Q29" s="7"/>
    </row>
    <row r="30" spans="1:17" ht="15">
      <c r="A30" s="36">
        <v>22</v>
      </c>
      <c r="B30" s="32">
        <v>13215.720000000001</v>
      </c>
      <c r="C30" s="32">
        <v>13174.000000000002</v>
      </c>
      <c r="D30" s="34">
        <v>41.719999999999345</v>
      </c>
      <c r="E30" s="32">
        <v>11748.559999999998</v>
      </c>
      <c r="F30" s="32">
        <v>11698.099999999999</v>
      </c>
      <c r="G30" s="34">
        <v>50.45999999999913</v>
      </c>
      <c r="H30" s="35"/>
      <c r="I30" s="7"/>
      <c r="J30" s="7"/>
      <c r="K30" s="35"/>
      <c r="L30" s="35"/>
      <c r="M30" s="7"/>
      <c r="N30" s="35"/>
      <c r="O30" s="7"/>
      <c r="P30" s="7"/>
      <c r="Q30" s="7"/>
    </row>
    <row r="31" spans="1:17" ht="15">
      <c r="A31" s="36">
        <v>23</v>
      </c>
      <c r="B31" s="32">
        <v>12021.119999999999</v>
      </c>
      <c r="C31" s="32">
        <v>11979.4</v>
      </c>
      <c r="D31" s="34">
        <v>41.719999999999345</v>
      </c>
      <c r="E31" s="32">
        <v>10616.079999999998</v>
      </c>
      <c r="F31" s="32">
        <v>10565.199999999999</v>
      </c>
      <c r="G31" s="34">
        <v>50.8799999999992</v>
      </c>
      <c r="H31" s="35"/>
      <c r="I31" s="7"/>
      <c r="J31" s="7"/>
      <c r="K31" s="35"/>
      <c r="L31" s="35"/>
      <c r="M31" s="7"/>
      <c r="N31" s="35"/>
      <c r="O31" s="7"/>
      <c r="P31" s="7"/>
      <c r="Q31" s="7"/>
    </row>
    <row r="32" spans="1:17" ht="15">
      <c r="A32" s="36">
        <v>24</v>
      </c>
      <c r="B32" s="32">
        <v>9606.04</v>
      </c>
      <c r="C32" s="32">
        <v>9564.1</v>
      </c>
      <c r="D32" s="34">
        <v>41.94000000000051</v>
      </c>
      <c r="E32" s="32">
        <v>7426.159999999999</v>
      </c>
      <c r="F32" s="32">
        <v>7374.899999999999</v>
      </c>
      <c r="G32" s="34">
        <v>51.26000000000022</v>
      </c>
      <c r="H32" s="35"/>
      <c r="I32" s="7"/>
      <c r="J32" s="7"/>
      <c r="K32" s="35"/>
      <c r="L32" s="35"/>
      <c r="M32" s="7"/>
      <c r="N32" s="35"/>
      <c r="O32" s="7"/>
      <c r="P32" s="7"/>
      <c r="Q32" s="7"/>
    </row>
    <row r="33" spans="1:17" ht="15">
      <c r="A33" s="21" t="s">
        <v>8</v>
      </c>
      <c r="B33" s="37">
        <f aca="true" t="shared" si="0" ref="B33:G33">SUM(B9:B32)</f>
        <v>298784.06</v>
      </c>
      <c r="C33" s="37">
        <f t="shared" si="0"/>
        <v>297804.7</v>
      </c>
      <c r="D33" s="37">
        <f t="shared" si="0"/>
        <v>979.359999999997</v>
      </c>
      <c r="E33" s="38">
        <f t="shared" si="0"/>
        <v>248760.93999999997</v>
      </c>
      <c r="F33" s="38">
        <f t="shared" si="0"/>
        <v>247575.3</v>
      </c>
      <c r="G33" s="39">
        <f t="shared" si="0"/>
        <v>1185.6399999999976</v>
      </c>
      <c r="H33" s="40"/>
      <c r="I33" s="26"/>
      <c r="J33" s="26"/>
      <c r="K33" s="7"/>
      <c r="L33" s="7"/>
      <c r="M33" s="26"/>
      <c r="N33" s="7"/>
      <c r="O33" s="7"/>
      <c r="P33" s="7"/>
      <c r="Q33" s="7"/>
    </row>
    <row r="34" spans="9:17" ht="15">
      <c r="I34" s="7"/>
      <c r="J34" s="7"/>
      <c r="K34" s="7"/>
      <c r="L34" s="7"/>
      <c r="M34" s="7"/>
      <c r="N34" s="7"/>
      <c r="O34" s="7"/>
      <c r="P34" s="7"/>
      <c r="Q34" s="7"/>
    </row>
    <row r="35" spans="1:17" ht="15">
      <c r="A35" s="18"/>
      <c r="I35" s="7"/>
      <c r="J35" s="7"/>
      <c r="K35" s="7"/>
      <c r="L35" s="7"/>
      <c r="M35" s="7"/>
      <c r="N35" s="7"/>
      <c r="O35" s="7"/>
      <c r="P35" s="7"/>
      <c r="Q35" s="7"/>
    </row>
    <row r="36" spans="3:5" ht="15">
      <c r="C36" s="18"/>
      <c r="D36" s="18"/>
      <c r="E36" s="18"/>
    </row>
    <row r="39" spans="2:8" ht="15">
      <c r="B39" s="7"/>
      <c r="C39" s="7"/>
      <c r="D39" s="7"/>
      <c r="E39" s="7"/>
      <c r="F39" s="7"/>
      <c r="G39" s="7"/>
      <c r="H39" s="7"/>
    </row>
    <row r="40" spans="2:8" ht="15">
      <c r="B40" s="7"/>
      <c r="C40" s="7"/>
      <c r="D40" s="7"/>
      <c r="E40" s="7"/>
      <c r="F40" s="7"/>
      <c r="G40" s="7"/>
      <c r="H40" s="7"/>
    </row>
    <row r="41" spans="2:8" ht="15">
      <c r="B41" s="7"/>
      <c r="C41" s="7"/>
      <c r="D41" s="7"/>
      <c r="E41" s="7"/>
      <c r="F41" s="7"/>
      <c r="G41" s="7"/>
      <c r="H41" s="7"/>
    </row>
    <row r="42" spans="2:8" ht="15">
      <c r="B42" s="7"/>
      <c r="C42" s="7"/>
      <c r="D42" s="7"/>
      <c r="E42" s="7"/>
      <c r="F42" s="7"/>
      <c r="G42" s="7"/>
      <c r="H42" s="7"/>
    </row>
  </sheetData>
  <sheetProtection/>
  <mergeCells count="6">
    <mergeCell ref="A3:G3"/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44"/>
  <sheetViews>
    <sheetView tabSelected="1" view="pageBreakPreview" zoomScale="80" zoomScaleSheetLayoutView="80" zoomScalePageLayoutView="0" workbookViewId="0" topLeftCell="A1">
      <selection activeCell="A2" sqref="A2"/>
    </sheetView>
  </sheetViews>
  <sheetFormatPr defaultColWidth="11.421875" defaultRowHeight="15"/>
  <sheetData>
    <row r="2" spans="1:10" ht="15.75">
      <c r="A2" s="1"/>
      <c r="B2" s="1"/>
      <c r="C2" s="1"/>
      <c r="D2" s="2" t="s">
        <v>0</v>
      </c>
      <c r="E2" s="2"/>
      <c r="F2" s="2"/>
      <c r="G2" s="2"/>
      <c r="H2" s="2"/>
      <c r="I2" s="2"/>
      <c r="J2" s="2"/>
    </row>
    <row r="3" spans="1:7" ht="15">
      <c r="A3" s="46" t="s">
        <v>11</v>
      </c>
      <c r="B3" s="46"/>
      <c r="C3" s="46"/>
      <c r="D3" s="46"/>
      <c r="E3" s="46"/>
      <c r="F3" s="46"/>
      <c r="G3" s="46"/>
    </row>
    <row r="4" spans="1:7" ht="15">
      <c r="A4" s="48" t="s">
        <v>10</v>
      </c>
      <c r="B4" s="48"/>
      <c r="C4" s="48"/>
      <c r="D4" s="48"/>
      <c r="E4" s="48"/>
      <c r="F4" s="48"/>
      <c r="G4" s="48"/>
    </row>
    <row r="5" spans="1:7" ht="15">
      <c r="A5" s="49"/>
      <c r="B5" s="49"/>
      <c r="C5" s="49"/>
      <c r="D5" s="49"/>
      <c r="E5" s="49"/>
      <c r="F5" s="49"/>
      <c r="G5" s="49"/>
    </row>
    <row r="6" spans="1:7" ht="15">
      <c r="A6" s="50" t="s">
        <v>2</v>
      </c>
      <c r="B6" s="51" t="s">
        <v>3</v>
      </c>
      <c r="C6" s="51"/>
      <c r="D6" s="51"/>
      <c r="E6" s="51" t="s">
        <v>4</v>
      </c>
      <c r="F6" s="51"/>
      <c r="G6" s="51"/>
    </row>
    <row r="7" spans="1:12" ht="119.25" customHeight="1">
      <c r="A7" s="50"/>
      <c r="B7" s="5" t="s">
        <v>5</v>
      </c>
      <c r="C7" s="5" t="s">
        <v>6</v>
      </c>
      <c r="D7" s="5" t="s">
        <v>7</v>
      </c>
      <c r="E7" s="5" t="s">
        <v>5</v>
      </c>
      <c r="F7" s="5" t="s">
        <v>6</v>
      </c>
      <c r="G7" s="5" t="s">
        <v>7</v>
      </c>
      <c r="H7" s="6"/>
      <c r="I7" s="7"/>
      <c r="J7" s="8"/>
      <c r="K7" s="8"/>
      <c r="L7" s="8"/>
    </row>
    <row r="8" spans="1:7" ht="1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</row>
    <row r="9" spans="1:10" ht="15">
      <c r="A9" s="31">
        <v>1</v>
      </c>
      <c r="B9" s="32">
        <f>GPP1!B9+GPP2!B9</f>
        <v>19596.739999999998</v>
      </c>
      <c r="C9" s="32">
        <f>GPP1!C9+GPP2!C9</f>
        <v>19545.799999999996</v>
      </c>
      <c r="D9" s="32">
        <f>B9-C9</f>
        <v>50.94000000000233</v>
      </c>
      <c r="E9" s="32">
        <f>GPP1!E9+GPP2!E9</f>
        <v>11557.170000000002</v>
      </c>
      <c r="F9" s="32">
        <f>GPP1!F9+GPP2!F9</f>
        <v>11490.550000000003</v>
      </c>
      <c r="G9" s="32">
        <f>E9-F9</f>
        <v>66.61999999999898</v>
      </c>
      <c r="J9" s="41"/>
    </row>
    <row r="10" spans="1:10" ht="15">
      <c r="A10" s="31">
        <v>2</v>
      </c>
      <c r="B10" s="32">
        <f>GPP1!B10+GPP2!B10</f>
        <v>18943.97</v>
      </c>
      <c r="C10" s="32">
        <f>GPP1!C10+GPP2!C10</f>
        <v>18893.25</v>
      </c>
      <c r="D10" s="32">
        <f aca="true" t="shared" si="0" ref="D10:D32">B10-C10</f>
        <v>50.720000000001164</v>
      </c>
      <c r="E10" s="32">
        <f>GPP1!E10+GPP2!E10</f>
        <v>11434.060000000001</v>
      </c>
      <c r="F10" s="32">
        <f>GPP1!F10+GPP2!F10</f>
        <v>11367.3</v>
      </c>
      <c r="G10" s="32">
        <f aca="true" t="shared" si="1" ref="G10:G32">E10-F10</f>
        <v>66.76000000000204</v>
      </c>
      <c r="J10" s="41"/>
    </row>
    <row r="11" spans="1:10" ht="15">
      <c r="A11" s="31">
        <v>3</v>
      </c>
      <c r="B11" s="32">
        <f>GPP1!B11+GPP2!B11</f>
        <v>18502.160000000003</v>
      </c>
      <c r="C11" s="32">
        <f>GPP1!C11+GPP2!C11</f>
        <v>18451.5</v>
      </c>
      <c r="D11" s="32">
        <f t="shared" si="0"/>
        <v>50.66000000000349</v>
      </c>
      <c r="E11" s="32">
        <f>GPP1!E11+GPP2!E11</f>
        <v>11114.05</v>
      </c>
      <c r="F11" s="32">
        <f>GPP1!F11+GPP2!F11</f>
        <v>11047.55</v>
      </c>
      <c r="G11" s="32">
        <f t="shared" si="1"/>
        <v>66.5</v>
      </c>
      <c r="J11" s="41"/>
    </row>
    <row r="12" spans="1:10" ht="15">
      <c r="A12" s="31">
        <v>4</v>
      </c>
      <c r="B12" s="32">
        <f>GPP1!B12+GPP2!B12</f>
        <v>18174.04</v>
      </c>
      <c r="C12" s="32">
        <f>GPP1!C12+GPP2!C12</f>
        <v>18124.1</v>
      </c>
      <c r="D12" s="32">
        <f t="shared" si="0"/>
        <v>49.94000000000233</v>
      </c>
      <c r="E12" s="32">
        <f>GPP1!E12+GPP2!E12</f>
        <v>10795.15</v>
      </c>
      <c r="F12" s="32">
        <f>GPP1!F12+GPP2!F12</f>
        <v>10729.05</v>
      </c>
      <c r="G12" s="32">
        <f t="shared" si="1"/>
        <v>66.10000000000036</v>
      </c>
      <c r="J12" s="41"/>
    </row>
    <row r="13" spans="1:10" ht="15">
      <c r="A13" s="31">
        <v>5</v>
      </c>
      <c r="B13" s="32">
        <f>GPP1!B13+GPP2!B13</f>
        <v>18390.72</v>
      </c>
      <c r="C13" s="32">
        <f>GPP1!C13+GPP2!C13</f>
        <v>18340.4</v>
      </c>
      <c r="D13" s="32">
        <f t="shared" si="0"/>
        <v>50.31999999999971</v>
      </c>
      <c r="E13" s="32">
        <f>GPP1!E13+GPP2!E13</f>
        <v>10705.39</v>
      </c>
      <c r="F13" s="32">
        <f>GPP1!F13+GPP2!F13</f>
        <v>10639.949999999999</v>
      </c>
      <c r="G13" s="32">
        <f t="shared" si="1"/>
        <v>65.44000000000051</v>
      </c>
      <c r="J13" s="41"/>
    </row>
    <row r="14" spans="1:10" ht="15">
      <c r="A14" s="31">
        <v>6</v>
      </c>
      <c r="B14" s="32">
        <f>GPP1!B14+GPP2!B14</f>
        <v>19070.519999999997</v>
      </c>
      <c r="C14" s="32">
        <f>GPP1!C14+GPP2!C14</f>
        <v>19020.199999999997</v>
      </c>
      <c r="D14" s="32">
        <f t="shared" si="0"/>
        <v>50.31999999999971</v>
      </c>
      <c r="E14" s="32">
        <f>GPP1!E14+GPP2!E14</f>
        <v>10750.19</v>
      </c>
      <c r="F14" s="32">
        <f>GPP1!F14+GPP2!F14</f>
        <v>10684.75</v>
      </c>
      <c r="G14" s="32">
        <f t="shared" si="1"/>
        <v>65.44000000000051</v>
      </c>
      <c r="J14" s="41"/>
    </row>
    <row r="15" spans="1:10" ht="15">
      <c r="A15" s="31">
        <v>7</v>
      </c>
      <c r="B15" s="32">
        <f>GPP1!B15+GPP2!B15</f>
        <v>21310.38</v>
      </c>
      <c r="C15" s="32">
        <f>GPP1!C15+GPP2!C15</f>
        <v>21260.2</v>
      </c>
      <c r="D15" s="32">
        <f t="shared" si="0"/>
        <v>50.18000000000029</v>
      </c>
      <c r="E15" s="32">
        <f>GPP1!E15+GPP2!E15</f>
        <v>11455.369999999999</v>
      </c>
      <c r="F15" s="32">
        <f>GPP1!F15+GPP2!F15</f>
        <v>11390.149999999998</v>
      </c>
      <c r="G15" s="32">
        <f t="shared" si="1"/>
        <v>65.22000000000116</v>
      </c>
      <c r="J15" s="41"/>
    </row>
    <row r="16" spans="1:10" ht="15">
      <c r="A16" s="31">
        <v>8</v>
      </c>
      <c r="B16" s="32">
        <f>GPP1!B16+GPP2!B16</f>
        <v>26511.82</v>
      </c>
      <c r="C16" s="32">
        <f>GPP1!C16+GPP2!C16</f>
        <v>26461.299999999996</v>
      </c>
      <c r="D16" s="32">
        <f t="shared" si="0"/>
        <v>50.520000000004075</v>
      </c>
      <c r="E16" s="32">
        <f>GPP1!E16+GPP2!E16</f>
        <v>17082.840000000004</v>
      </c>
      <c r="F16" s="32">
        <f>GPP1!F16+GPP2!F16</f>
        <v>17016.7</v>
      </c>
      <c r="G16" s="32">
        <f t="shared" si="1"/>
        <v>66.14000000000306</v>
      </c>
      <c r="J16" s="41"/>
    </row>
    <row r="17" spans="1:21" ht="15">
      <c r="A17" s="31">
        <v>9</v>
      </c>
      <c r="B17" s="32">
        <f>GPP1!B17+GPP2!B17</f>
        <v>29641.230000000003</v>
      </c>
      <c r="C17" s="32">
        <f>GPP1!C17+GPP2!C17</f>
        <v>29591.25</v>
      </c>
      <c r="D17" s="32">
        <f t="shared" si="0"/>
        <v>49.9800000000032</v>
      </c>
      <c r="E17" s="32">
        <f>GPP1!E17+GPP2!E17</f>
        <v>21796.17</v>
      </c>
      <c r="F17" s="32">
        <f>GPP1!F17+GPP2!F17</f>
        <v>21729.15</v>
      </c>
      <c r="G17" s="32">
        <f t="shared" si="1"/>
        <v>67.0199999999968</v>
      </c>
      <c r="J17" s="41"/>
      <c r="U17" s="18"/>
    </row>
    <row r="18" spans="1:21" ht="15">
      <c r="A18" s="31">
        <v>10</v>
      </c>
      <c r="B18" s="32">
        <f>GPP1!B18+GPP2!B18</f>
        <v>30209.689999999995</v>
      </c>
      <c r="C18" s="32">
        <f>GPP1!C18+GPP2!C18</f>
        <v>30159.149999999998</v>
      </c>
      <c r="D18" s="32">
        <f t="shared" si="0"/>
        <v>50.539999999997235</v>
      </c>
      <c r="E18" s="32">
        <f>GPP1!E18+GPP2!E18</f>
        <v>21783.719999999998</v>
      </c>
      <c r="F18" s="32">
        <f>GPP1!F18+GPP2!F18</f>
        <v>21717.199999999997</v>
      </c>
      <c r="G18" s="32">
        <f t="shared" si="1"/>
        <v>66.52000000000044</v>
      </c>
      <c r="J18" s="41"/>
      <c r="M18" s="18"/>
      <c r="U18" s="18"/>
    </row>
    <row r="19" spans="1:21" ht="15">
      <c r="A19" s="31">
        <v>11</v>
      </c>
      <c r="B19" s="32">
        <f>GPP1!B19+GPP2!B19</f>
        <v>29938.58</v>
      </c>
      <c r="C19" s="32">
        <f>GPP1!C19+GPP2!C19</f>
        <v>29892.4</v>
      </c>
      <c r="D19" s="32">
        <f t="shared" si="0"/>
        <v>46.18000000000029</v>
      </c>
      <c r="E19" s="32">
        <f>GPP1!E19+GPP2!E19</f>
        <v>21565.769999999997</v>
      </c>
      <c r="F19" s="32">
        <f>GPP1!F19+GPP2!F19</f>
        <v>21485.35</v>
      </c>
      <c r="G19" s="32">
        <f t="shared" si="1"/>
        <v>80.41999999999825</v>
      </c>
      <c r="J19" s="41"/>
      <c r="M19" s="18"/>
      <c r="U19" s="18"/>
    </row>
    <row r="20" spans="1:21" ht="15">
      <c r="A20" s="31">
        <v>12</v>
      </c>
      <c r="B20" s="32">
        <f>GPP1!B20+GPP2!B20</f>
        <v>28334.879999999997</v>
      </c>
      <c r="C20" s="32">
        <f>GPP1!C20+GPP2!C20</f>
        <v>28289.199999999997</v>
      </c>
      <c r="D20" s="32">
        <f t="shared" si="0"/>
        <v>45.68000000000029</v>
      </c>
      <c r="E20" s="32">
        <f>GPP1!E20+GPP2!E20</f>
        <v>19847.02</v>
      </c>
      <c r="F20" s="32">
        <f>GPP1!F20+GPP2!F20</f>
        <v>19766.9</v>
      </c>
      <c r="G20" s="32">
        <f t="shared" si="1"/>
        <v>80.11999999999898</v>
      </c>
      <c r="J20" s="41"/>
      <c r="M20" s="18"/>
      <c r="U20" s="18"/>
    </row>
    <row r="21" spans="1:21" ht="15">
      <c r="A21" s="31">
        <v>13</v>
      </c>
      <c r="B21" s="32">
        <f>GPP1!B21+GPP2!B21</f>
        <v>30293.84</v>
      </c>
      <c r="C21" s="32">
        <f>GPP1!C21+GPP2!C21</f>
        <v>30246</v>
      </c>
      <c r="D21" s="32">
        <f t="shared" si="0"/>
        <v>47.840000000000146</v>
      </c>
      <c r="E21" s="32">
        <f>GPP1!E21+GPP2!E21</f>
        <v>23057.979999999996</v>
      </c>
      <c r="F21" s="32">
        <f>GPP1!F21+GPP2!F21</f>
        <v>22988.799999999996</v>
      </c>
      <c r="G21" s="32">
        <f t="shared" si="1"/>
        <v>69.18000000000029</v>
      </c>
      <c r="J21" s="41"/>
      <c r="M21" s="18"/>
      <c r="U21" s="18"/>
    </row>
    <row r="22" spans="1:21" ht="15">
      <c r="A22" s="31">
        <v>14</v>
      </c>
      <c r="B22" s="32">
        <f>GPP1!B22+GPP2!B22</f>
        <v>31126.79</v>
      </c>
      <c r="C22" s="32">
        <f>GPP1!C22+GPP2!C22</f>
        <v>31078.250000000004</v>
      </c>
      <c r="D22" s="32">
        <f t="shared" si="0"/>
        <v>48.539999999997235</v>
      </c>
      <c r="E22" s="32">
        <f>GPP1!E22+GPP2!E22</f>
        <v>23118.800000000003</v>
      </c>
      <c r="F22" s="32">
        <f>GPP1!F22+GPP2!F22</f>
        <v>23050.9</v>
      </c>
      <c r="G22" s="32">
        <f t="shared" si="1"/>
        <v>67.90000000000146</v>
      </c>
      <c r="J22" s="41"/>
      <c r="M22" s="18"/>
      <c r="U22" s="18"/>
    </row>
    <row r="23" spans="1:10" ht="15">
      <c r="A23" s="36">
        <v>15</v>
      </c>
      <c r="B23" s="32">
        <f>GPP1!B23+GPP2!B23</f>
        <v>30746.67</v>
      </c>
      <c r="C23" s="32">
        <f>GPP1!C23+GPP2!C23</f>
        <v>30698.049999999996</v>
      </c>
      <c r="D23" s="32">
        <f t="shared" si="0"/>
        <v>48.62000000000262</v>
      </c>
      <c r="E23" s="32">
        <f>GPP1!E23+GPP2!E23</f>
        <v>22155.089999999997</v>
      </c>
      <c r="F23" s="32">
        <f>GPP1!F23+GPP2!F23</f>
        <v>22085.649999999998</v>
      </c>
      <c r="G23" s="32">
        <f t="shared" si="1"/>
        <v>69.43999999999869</v>
      </c>
      <c r="J23" s="41"/>
    </row>
    <row r="24" spans="1:13" ht="15">
      <c r="A24" s="31">
        <v>16</v>
      </c>
      <c r="B24" s="32">
        <f>GPP1!B24+GPP2!B24</f>
        <v>28793</v>
      </c>
      <c r="C24" s="32">
        <f>GPP1!C24+GPP2!C24</f>
        <v>28742.5</v>
      </c>
      <c r="D24" s="32">
        <f t="shared" si="0"/>
        <v>50.5</v>
      </c>
      <c r="E24" s="32">
        <f>GPP1!E24+GPP2!E24</f>
        <v>18890.13</v>
      </c>
      <c r="F24" s="32">
        <f>GPP1!F24+GPP2!F24</f>
        <v>18823.45</v>
      </c>
      <c r="G24" s="32">
        <f t="shared" si="1"/>
        <v>66.68000000000029</v>
      </c>
      <c r="J24" s="41"/>
      <c r="M24" s="18"/>
    </row>
    <row r="25" spans="1:13" ht="15">
      <c r="A25" s="31">
        <v>17</v>
      </c>
      <c r="B25" s="32">
        <f>GPP1!B25+GPP2!B25</f>
        <v>31205.839999999997</v>
      </c>
      <c r="C25" s="32">
        <f>GPP1!C25+GPP2!C25</f>
        <v>31159.1</v>
      </c>
      <c r="D25" s="32">
        <f t="shared" si="0"/>
        <v>46.73999999999796</v>
      </c>
      <c r="E25" s="32">
        <f>GPP1!E25+GPP2!E25</f>
        <v>21038.440000000002</v>
      </c>
      <c r="F25" s="32">
        <f>GPP1!F25+GPP2!F25</f>
        <v>20971.800000000003</v>
      </c>
      <c r="G25" s="32">
        <f t="shared" si="1"/>
        <v>66.63999999999942</v>
      </c>
      <c r="J25" s="41"/>
      <c r="M25" s="18"/>
    </row>
    <row r="26" spans="1:13" ht="15">
      <c r="A26" s="31">
        <v>18</v>
      </c>
      <c r="B26" s="32">
        <f>GPP1!B26+GPP2!B26</f>
        <v>29711.29</v>
      </c>
      <c r="C26" s="32">
        <f>GPP1!C26+GPP2!C26</f>
        <v>29664.15</v>
      </c>
      <c r="D26" s="32">
        <f t="shared" si="0"/>
        <v>47.13999999999942</v>
      </c>
      <c r="E26" s="32">
        <f>GPP1!E26+GPP2!E26</f>
        <v>21089.07</v>
      </c>
      <c r="F26" s="32">
        <f>GPP1!F26+GPP2!F26</f>
        <v>21022.35</v>
      </c>
      <c r="G26" s="32">
        <f t="shared" si="1"/>
        <v>66.72000000000116</v>
      </c>
      <c r="J26" s="41"/>
      <c r="M26" s="18"/>
    </row>
    <row r="27" spans="1:13" ht="15">
      <c r="A27" s="31">
        <v>19</v>
      </c>
      <c r="B27" s="32">
        <f>GPP1!B27+GPP2!B27</f>
        <v>28625.989999999998</v>
      </c>
      <c r="C27" s="32">
        <f>GPP1!C27+GPP2!C27</f>
        <v>28578.949999999997</v>
      </c>
      <c r="D27" s="32">
        <f t="shared" si="0"/>
        <v>47.04000000000087</v>
      </c>
      <c r="E27" s="32">
        <f>GPP1!E27+GPP2!E27</f>
        <v>20128.109999999997</v>
      </c>
      <c r="F27" s="32">
        <f>GPP1!F27+GPP2!F27</f>
        <v>20059.049999999996</v>
      </c>
      <c r="G27" s="32">
        <f t="shared" si="1"/>
        <v>69.06000000000131</v>
      </c>
      <c r="J27" s="41"/>
      <c r="M27" s="18"/>
    </row>
    <row r="28" spans="1:13" ht="15">
      <c r="A28" s="31">
        <v>20</v>
      </c>
      <c r="B28" s="32">
        <f>GPP1!B28+GPP2!B28</f>
        <v>28419.89</v>
      </c>
      <c r="C28" s="32">
        <f>GPP1!C28+GPP2!C28</f>
        <v>28373.65</v>
      </c>
      <c r="D28" s="32">
        <f t="shared" si="0"/>
        <v>46.23999999999796</v>
      </c>
      <c r="E28" s="32">
        <f>GPP1!E28+GPP2!E28</f>
        <v>20815.059999999998</v>
      </c>
      <c r="F28" s="32">
        <f>GPP1!F28+GPP2!F28</f>
        <v>20739.899999999994</v>
      </c>
      <c r="G28" s="32">
        <f t="shared" si="1"/>
        <v>75.16000000000349</v>
      </c>
      <c r="J28" s="41"/>
      <c r="M28" s="18"/>
    </row>
    <row r="29" spans="1:10" ht="15">
      <c r="A29" s="36">
        <v>21</v>
      </c>
      <c r="B29" s="32">
        <f>GPP1!B29+GPP2!B29</f>
        <v>28421.640000000003</v>
      </c>
      <c r="C29" s="32">
        <f>GPP1!C29+GPP2!C29</f>
        <v>28373.9</v>
      </c>
      <c r="D29" s="32">
        <f t="shared" si="0"/>
        <v>47.7400000000016</v>
      </c>
      <c r="E29" s="32">
        <f>GPP1!E29+GPP2!E29</f>
        <v>20758.11</v>
      </c>
      <c r="F29" s="32">
        <f>GPP1!F29+GPP2!F29</f>
        <v>20687.35</v>
      </c>
      <c r="G29" s="32">
        <f t="shared" si="1"/>
        <v>70.76000000000204</v>
      </c>
      <c r="J29" s="41"/>
    </row>
    <row r="30" spans="1:10" ht="15">
      <c r="A30" s="36">
        <v>22</v>
      </c>
      <c r="B30" s="32">
        <f>GPP1!B30+GPP2!B30</f>
        <v>26603.07</v>
      </c>
      <c r="C30" s="32">
        <f>GPP1!C30+GPP2!C30</f>
        <v>26555.350000000002</v>
      </c>
      <c r="D30" s="32">
        <f t="shared" si="0"/>
        <v>47.719999999997526</v>
      </c>
      <c r="E30" s="32">
        <f>GPP1!E30+GPP2!E30</f>
        <v>20027.21</v>
      </c>
      <c r="F30" s="32">
        <f>GPP1!F30+GPP2!F30</f>
        <v>19959.25</v>
      </c>
      <c r="G30" s="32">
        <f t="shared" si="1"/>
        <v>67.95999999999913</v>
      </c>
      <c r="J30" s="41"/>
    </row>
    <row r="31" spans="1:10" ht="15">
      <c r="A31" s="36">
        <v>23</v>
      </c>
      <c r="B31" s="32">
        <f>GPP1!B31+GPP2!B31</f>
        <v>24537.269999999997</v>
      </c>
      <c r="C31" s="32">
        <f>GPP1!C31+GPP2!C31</f>
        <v>24488.05</v>
      </c>
      <c r="D31" s="32">
        <f t="shared" si="0"/>
        <v>49.219999999997526</v>
      </c>
      <c r="E31" s="32">
        <f>GPP1!E31+GPP2!E31</f>
        <v>17555.229999999996</v>
      </c>
      <c r="F31" s="32">
        <f>GPP1!F31+GPP2!F31</f>
        <v>17486.85</v>
      </c>
      <c r="G31" s="32">
        <f t="shared" si="1"/>
        <v>68.37999999999738</v>
      </c>
      <c r="J31" s="41"/>
    </row>
    <row r="32" spans="1:10" ht="15">
      <c r="A32" s="36">
        <v>24</v>
      </c>
      <c r="B32" s="32">
        <f>GPP1!B32+GPP2!B32</f>
        <v>20868.090000000004</v>
      </c>
      <c r="C32" s="32">
        <f>GPP1!C32+GPP2!C32</f>
        <v>20816.15</v>
      </c>
      <c r="D32" s="32">
        <f t="shared" si="0"/>
        <v>51.94000000000233</v>
      </c>
      <c r="E32" s="32">
        <f>GPP1!E32+GPP2!E32</f>
        <v>11875.909999999998</v>
      </c>
      <c r="F32" s="32">
        <f>GPP1!F32+GPP2!F32</f>
        <v>11807.649999999998</v>
      </c>
      <c r="G32" s="32">
        <f t="shared" si="1"/>
        <v>68.26000000000022</v>
      </c>
      <c r="J32" s="41"/>
    </row>
    <row r="33" spans="1:12" ht="15">
      <c r="A33" s="21" t="s">
        <v>8</v>
      </c>
      <c r="B33" s="37">
        <f aca="true" t="shared" si="2" ref="B33:G33">SUM(B9:B32)</f>
        <v>617978.1099999999</v>
      </c>
      <c r="C33" s="37">
        <f t="shared" si="2"/>
        <v>616802.85</v>
      </c>
      <c r="D33" s="37">
        <f t="shared" si="2"/>
        <v>1175.2600000000093</v>
      </c>
      <c r="E33" s="42">
        <f t="shared" si="2"/>
        <v>420396.03999999986</v>
      </c>
      <c r="F33" s="37">
        <f t="shared" si="2"/>
        <v>418747.59999999986</v>
      </c>
      <c r="G33" s="42">
        <f t="shared" si="2"/>
        <v>1648.440000000006</v>
      </c>
      <c r="H33" s="18"/>
      <c r="I33" s="18"/>
      <c r="J33" s="41"/>
      <c r="L33" s="18"/>
    </row>
    <row r="34" spans="2:6" ht="15">
      <c r="B34" s="43"/>
      <c r="C34" s="44"/>
      <c r="D34" s="44"/>
      <c r="E34" s="43"/>
      <c r="F34" s="43"/>
    </row>
    <row r="35" spans="1:6" ht="15">
      <c r="A35" s="18"/>
      <c r="B35" s="44"/>
      <c r="C35" s="44"/>
      <c r="D35" s="44"/>
      <c r="E35" s="43"/>
      <c r="F35" s="44"/>
    </row>
    <row r="36" spans="2:7" ht="15">
      <c r="B36" s="45"/>
      <c r="C36" s="45"/>
      <c r="D36" s="45"/>
      <c r="E36" s="45"/>
      <c r="F36" s="45"/>
      <c r="G36" s="45"/>
    </row>
    <row r="37" spans="5:9" ht="15">
      <c r="E37" s="7"/>
      <c r="F37" s="7"/>
      <c r="G37" s="7"/>
      <c r="H37" s="7"/>
      <c r="I37" s="7"/>
    </row>
    <row r="38" spans="5:9" ht="15">
      <c r="E38" s="7"/>
      <c r="F38" s="7"/>
      <c r="G38" s="7"/>
      <c r="H38" s="7"/>
      <c r="I38" s="7"/>
    </row>
    <row r="39" spans="5:9" ht="15">
      <c r="E39" s="7"/>
      <c r="F39" s="7"/>
      <c r="G39" s="7"/>
      <c r="H39" s="7"/>
      <c r="I39" s="7"/>
    </row>
    <row r="40" spans="5:9" ht="15">
      <c r="E40" s="7"/>
      <c r="F40" s="7"/>
      <c r="G40" s="7"/>
      <c r="H40" s="7"/>
      <c r="I40" s="7"/>
    </row>
    <row r="41" spans="5:9" ht="15">
      <c r="E41" s="7"/>
      <c r="F41" s="7"/>
      <c r="G41" s="7"/>
      <c r="H41" s="7"/>
      <c r="I41" s="7"/>
    </row>
    <row r="42" spans="5:9" ht="15">
      <c r="E42" s="7"/>
      <c r="F42" s="7"/>
      <c r="G42" s="7"/>
      <c r="H42" s="7"/>
      <c r="I42" s="7"/>
    </row>
    <row r="43" spans="5:9" ht="15">
      <c r="E43" s="7"/>
      <c r="F43" s="7"/>
      <c r="G43" s="7"/>
      <c r="H43" s="7"/>
      <c r="I43" s="7"/>
    </row>
    <row r="44" spans="5:9" ht="15">
      <c r="E44" s="7"/>
      <c r="F44" s="7"/>
      <c r="G44" s="7"/>
      <c r="H44" s="7"/>
      <c r="I44" s="7"/>
    </row>
  </sheetData>
  <sheetProtection/>
  <mergeCells count="6">
    <mergeCell ref="A3:G3"/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2011-09-20T06:51:43Z</dcterms:created>
  <dcterms:modified xsi:type="dcterms:W3CDTF">2011-09-20T09:00:58Z</dcterms:modified>
  <cp:category/>
  <cp:version/>
  <cp:contentType/>
  <cp:contentStatus/>
</cp:coreProperties>
</file>