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9915" activeTab="2"/>
  </bookViews>
  <sheets>
    <sheet name="ГПП-1" sheetId="1" r:id="rId1"/>
    <sheet name="сотв" sheetId="2" r:id="rId2"/>
    <sheet name="заводстрой" sheetId="3" r:id="rId3"/>
  </sheets>
  <externalReferences>
    <externalReference r:id="rId6"/>
  </externalReferences>
  <definedNames>
    <definedName name="ReportObject1_0">'[1]ТСН,54'!$G$7</definedName>
    <definedName name="_xlnm.Print_Area" localSheetId="0">'ГПП-1'!$A$1:$G$42</definedName>
    <definedName name="_xlnm.Print_Area" localSheetId="2">'заводстрой'!$A$1:$G$41</definedName>
    <definedName name="_xlnm.Print_Area" localSheetId="1">'сотв'!$A$1:$G$41</definedName>
  </definedNames>
  <calcPr fullCalcOnLoad="1"/>
</workbook>
</file>

<file path=xl/sharedStrings.xml><?xml version="1.0" encoding="utf-8"?>
<sst xmlns="http://schemas.openxmlformats.org/spreadsheetml/2006/main" count="44" uniqueCount="16">
  <si>
    <t>Активная энергия, кВт*ч</t>
  </si>
  <si>
    <t>Реактивная энергия, квар*ч</t>
  </si>
  <si>
    <t>Итого</t>
  </si>
  <si>
    <t>Таблица №3</t>
  </si>
  <si>
    <t>Сводных данных режимного дня</t>
  </si>
  <si>
    <t>о потреблении электрической энергии по ТП СУ "Заводстрой"  ООО "ЭТА"</t>
  </si>
  <si>
    <t>Часы суток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</si>
  <si>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</si>
  <si>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</si>
  <si>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</si>
  <si>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$A6$20$85$11$30$9D$25$E7$CD$76$DA$F1$60$95$8C$BC$CE$E5$DB$9A$0$0$0$0$0$0$0$0$0$0$0$0</t>
  </si>
  <si>
    <t>о потреблении электрической энергии по ТП-412 СОТВ ООО "ЭТА"</t>
  </si>
  <si>
    <t>Активная энергия</t>
  </si>
  <si>
    <t>Реактивная энергия</t>
  </si>
  <si>
    <t>Главный инженер ООО "ЭТА" _______________ /О.В.Комаров/</t>
  </si>
  <si>
    <t>о потреблении электрической энергии по ПС 110 кВ ГПП-1  ООО "ЭТА"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</si>
</sst>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 2" xfId="77"/>
    <cellStyle name="Обычный 32 3" xfId="78"/>
    <cellStyle name="Обычный 33 2" xfId="79"/>
    <cellStyle name="Обычный 33 3" xfId="80"/>
    <cellStyle name="Обычный 34 2" xfId="81"/>
    <cellStyle name="Обычный 34 3" xfId="82"/>
    <cellStyle name="Обычный 35 2" xfId="83"/>
    <cellStyle name="Обычный 35 3" xfId="84"/>
    <cellStyle name="Обычный 36 2" xfId="85"/>
    <cellStyle name="Обычный 36 3" xfId="86"/>
    <cellStyle name="Обычный 37 2" xfId="87"/>
    <cellStyle name="Обычный 37 3" xfId="88"/>
    <cellStyle name="Обычный 38 2" xfId="89"/>
    <cellStyle name="Обычный 38 3" xfId="90"/>
    <cellStyle name="Обычный 39 2" xfId="91"/>
    <cellStyle name="Обычный 39 3" xfId="92"/>
    <cellStyle name="Обычный 4" xfId="93"/>
    <cellStyle name="Обычный 40 2" xfId="94"/>
    <cellStyle name="Обычный 40 3" xfId="95"/>
    <cellStyle name="Обычный 41 2" xfId="96"/>
    <cellStyle name="Обычный 41 3" xfId="97"/>
    <cellStyle name="Обычный 42 2" xfId="98"/>
    <cellStyle name="Обычный 42 3" xfId="99"/>
    <cellStyle name="Обычный 43 2" xfId="100"/>
    <cellStyle name="Обычный 43 3" xfId="101"/>
    <cellStyle name="Обычный 44 2" xfId="102"/>
    <cellStyle name="Обычный 44 3" xfId="103"/>
    <cellStyle name="Обычный 45 2" xfId="104"/>
    <cellStyle name="Обычный 45 3" xfId="105"/>
    <cellStyle name="Обычный 46 2" xfId="106"/>
    <cellStyle name="Обычный 46 3" xfId="107"/>
    <cellStyle name="Обычный 47 2" xfId="108"/>
    <cellStyle name="Обычный 47 3" xfId="109"/>
    <cellStyle name="Обычный 48 2" xfId="110"/>
    <cellStyle name="Обычный 48 3" xfId="111"/>
    <cellStyle name="Обычный 49 2" xfId="112"/>
    <cellStyle name="Обычный 49 3" xfId="113"/>
    <cellStyle name="Обычный 5" xfId="114"/>
    <cellStyle name="Обычный 50 2" xfId="115"/>
    <cellStyle name="Обычный 50 3" xfId="116"/>
    <cellStyle name="Обычный 51 2" xfId="117"/>
    <cellStyle name="Обычный 51 3" xfId="118"/>
    <cellStyle name="Обычный 52 2" xfId="119"/>
    <cellStyle name="Обычный 52 3" xfId="120"/>
    <cellStyle name="Обычный 53 2" xfId="121"/>
    <cellStyle name="Обычный 53 3" xfId="122"/>
    <cellStyle name="Обычный 54 2" xfId="123"/>
    <cellStyle name="Обычный 54 3" xfId="124"/>
    <cellStyle name="Обычный 55 2" xfId="125"/>
    <cellStyle name="Обычный 55 3" xfId="126"/>
    <cellStyle name="Обычный 56 2" xfId="127"/>
    <cellStyle name="Обычный 56 3" xfId="128"/>
    <cellStyle name="Обычный 57 2" xfId="129"/>
    <cellStyle name="Обычный 57 3" xfId="130"/>
    <cellStyle name="Обычный 58 2" xfId="131"/>
    <cellStyle name="Обычный 58 3" xfId="132"/>
    <cellStyle name="Обычный 59 2" xfId="133"/>
    <cellStyle name="Обычный 59 3" xfId="134"/>
    <cellStyle name="Обычный 6" xfId="135"/>
    <cellStyle name="Обычный 60 2" xfId="136"/>
    <cellStyle name="Обычный 60 3" xfId="137"/>
    <cellStyle name="Обычный 61 2" xfId="138"/>
    <cellStyle name="Обычный 61 3" xfId="139"/>
    <cellStyle name="Обычный 62 2" xfId="140"/>
    <cellStyle name="Обычный 62 3" xfId="141"/>
    <cellStyle name="Обычный 63 2" xfId="142"/>
    <cellStyle name="Обычный 63 3" xfId="143"/>
    <cellStyle name="Обычный 64 2" xfId="144"/>
    <cellStyle name="Обычный 64 3" xfId="145"/>
    <cellStyle name="Обычный 65 2" xfId="146"/>
    <cellStyle name="Обычный 65 3" xfId="147"/>
    <cellStyle name="Обычный 66 2" xfId="148"/>
    <cellStyle name="Обычный 66 3" xfId="149"/>
    <cellStyle name="Обычный 67 2" xfId="150"/>
    <cellStyle name="Обычный 67 3" xfId="151"/>
    <cellStyle name="Обычный 68 2" xfId="152"/>
    <cellStyle name="Обычный 68 3" xfId="153"/>
    <cellStyle name="Обычный 69 2" xfId="154"/>
    <cellStyle name="Обычный 69 3" xfId="155"/>
    <cellStyle name="Обычный 7" xfId="156"/>
    <cellStyle name="Обычный 70 2" xfId="157"/>
    <cellStyle name="Обычный 70 3" xfId="158"/>
    <cellStyle name="Обычный 71 2" xfId="159"/>
    <cellStyle name="Обычный 71 3" xfId="160"/>
    <cellStyle name="Обычный 72" xfId="161"/>
    <cellStyle name="Обычный 73" xfId="162"/>
    <cellStyle name="Обычный 74" xfId="163"/>
    <cellStyle name="Обычный 75" xfId="164"/>
    <cellStyle name="Обычный 76" xfId="165"/>
    <cellStyle name="Обычный 77" xfId="166"/>
    <cellStyle name="Обычный 78" xfId="167"/>
    <cellStyle name="Обычный 79" xfId="168"/>
    <cellStyle name="Обычный 8" xfId="169"/>
    <cellStyle name="Обычный 80" xfId="170"/>
    <cellStyle name="Обычный 81" xfId="171"/>
    <cellStyle name="Обычный 82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Стиль 1" xfId="180"/>
    <cellStyle name="Текст предупреждения" xfId="181"/>
    <cellStyle name="Comma" xfId="182"/>
    <cellStyle name="Comma [0]" xfId="183"/>
    <cellStyle name="Хороший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6;&#1077;&#1078;&#1080;&#1084;&#1085;&#1099;&#1081;%20&#1076;&#1077;&#1085;&#1100;%2020062012\&#1043;&#1055;&#1055;1_20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"/>
      <sheetName val="ТАБ 1+2"/>
    </sheetNames>
    <sheetDataSet>
      <sheetData sheetId="1">
        <row r="7">
          <cell r="G7" t="str">
            <v>20.06.2012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"/>
      <c r="B2" s="5"/>
      <c r="C2" s="5"/>
      <c r="D2" s="6" t="s">
        <v>3</v>
      </c>
      <c r="E2" s="6"/>
      <c r="F2" s="6"/>
      <c r="G2" s="6"/>
      <c r="H2" s="6"/>
      <c r="I2" s="6"/>
      <c r="J2" s="6"/>
    </row>
    <row r="3" spans="2:7" ht="15">
      <c r="B3" s="7"/>
      <c r="C3" s="8" t="s">
        <v>4</v>
      </c>
      <c r="D3" s="7"/>
      <c r="E3" s="7"/>
      <c r="F3" s="9">
        <v>44181</v>
      </c>
      <c r="G3" s="7"/>
    </row>
    <row r="4" spans="1:7" ht="15">
      <c r="A4" s="30" t="s">
        <v>15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6</v>
      </c>
      <c r="B6" s="33" t="s">
        <v>12</v>
      </c>
      <c r="C6" s="33"/>
      <c r="D6" s="33"/>
      <c r="E6" s="33" t="s">
        <v>13</v>
      </c>
      <c r="F6" s="33"/>
      <c r="G6" s="33"/>
    </row>
    <row r="7" spans="1:12" ht="105">
      <c r="A7" s="32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10"/>
      <c r="I7" s="1"/>
      <c r="J7" s="11"/>
      <c r="K7" s="11"/>
      <c r="L7" s="11"/>
    </row>
    <row r="8" spans="1:1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I8" s="14"/>
      <c r="J8" s="15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6">
        <v>1</v>
      </c>
      <c r="B9" s="17">
        <v>7870.568</v>
      </c>
      <c r="C9" s="17">
        <v>8127.640000000001</v>
      </c>
      <c r="D9" s="17">
        <f>B9-C9</f>
        <v>-257.072000000001</v>
      </c>
      <c r="E9" s="17">
        <v>2173.224</v>
      </c>
      <c r="F9" s="17">
        <v>2413.2500000000005</v>
      </c>
      <c r="G9" s="17">
        <f>E9-F9</f>
        <v>-240.0260000000003</v>
      </c>
      <c r="I9" s="19"/>
      <c r="J9" s="20"/>
      <c r="K9" s="21"/>
      <c r="L9" s="20"/>
      <c r="M9" s="21"/>
      <c r="N9" s="1"/>
      <c r="O9" s="21"/>
      <c r="P9" s="1"/>
      <c r="Q9" s="1"/>
      <c r="R9" s="1"/>
      <c r="S9" s="1"/>
    </row>
    <row r="10" spans="1:19" ht="15">
      <c r="A10" s="16">
        <v>2</v>
      </c>
      <c r="B10" s="17">
        <v>5354.568</v>
      </c>
      <c r="C10" s="17">
        <v>5580.74</v>
      </c>
      <c r="D10" s="17">
        <f aca="true" t="shared" si="0" ref="D10:D32">B10-C10</f>
        <v>-226.17199999999957</v>
      </c>
      <c r="E10" s="17">
        <v>2229.224</v>
      </c>
      <c r="F10" s="17">
        <v>2480.6000000000004</v>
      </c>
      <c r="G10" s="17">
        <f aca="true" t="shared" si="1" ref="G10:G32">E10-F10</f>
        <v>-251.3760000000002</v>
      </c>
      <c r="I10" s="19"/>
      <c r="J10" s="20"/>
      <c r="K10" s="21"/>
      <c r="L10" s="20"/>
      <c r="M10" s="21"/>
      <c r="N10" s="1"/>
      <c r="O10" s="21"/>
      <c r="P10" s="1"/>
      <c r="Q10" s="1"/>
      <c r="R10" s="1"/>
      <c r="S10" s="1"/>
    </row>
    <row r="11" spans="1:19" ht="15">
      <c r="A11" s="16">
        <v>3</v>
      </c>
      <c r="B11" s="17">
        <v>5202.568</v>
      </c>
      <c r="C11" s="17">
        <v>5420.089999999998</v>
      </c>
      <c r="D11" s="17">
        <f t="shared" si="0"/>
        <v>-217.52199999999812</v>
      </c>
      <c r="E11" s="17">
        <v>2201.224</v>
      </c>
      <c r="F11" s="17">
        <v>2445.6500000000005</v>
      </c>
      <c r="G11" s="17">
        <f t="shared" si="1"/>
        <v>-244.42600000000039</v>
      </c>
      <c r="I11" s="19"/>
      <c r="J11" s="20"/>
      <c r="K11" s="21"/>
      <c r="L11" s="20"/>
      <c r="M11" s="21"/>
      <c r="N11" s="1"/>
      <c r="O11" s="21"/>
      <c r="P11" s="1"/>
      <c r="Q11" s="1"/>
      <c r="R11" s="1"/>
      <c r="S11" s="1"/>
    </row>
    <row r="12" spans="1:19" ht="15">
      <c r="A12" s="16">
        <v>4</v>
      </c>
      <c r="B12" s="17">
        <v>5130.544</v>
      </c>
      <c r="C12" s="17">
        <v>5350.39</v>
      </c>
      <c r="D12" s="17">
        <f t="shared" si="0"/>
        <v>-219.84600000000046</v>
      </c>
      <c r="E12" s="17">
        <v>2185.224</v>
      </c>
      <c r="F12" s="17">
        <v>2412.5499999999997</v>
      </c>
      <c r="G12" s="17">
        <f t="shared" si="1"/>
        <v>-227.32599999999957</v>
      </c>
      <c r="I12" s="19"/>
      <c r="J12" s="20"/>
      <c r="K12" s="21"/>
      <c r="L12" s="20"/>
      <c r="M12" s="21"/>
      <c r="N12" s="1"/>
      <c r="O12" s="21"/>
      <c r="P12" s="1"/>
      <c r="Q12" s="1"/>
      <c r="R12" s="1"/>
      <c r="S12" s="1"/>
    </row>
    <row r="13" spans="1:19" ht="15">
      <c r="A13" s="16">
        <v>5</v>
      </c>
      <c r="B13" s="17">
        <v>5122.544</v>
      </c>
      <c r="C13" s="17">
        <v>5337.639999999999</v>
      </c>
      <c r="D13" s="17">
        <f t="shared" si="0"/>
        <v>-215.09599999999955</v>
      </c>
      <c r="E13" s="17">
        <v>2177.224</v>
      </c>
      <c r="F13" s="17">
        <v>2401.2999999999997</v>
      </c>
      <c r="G13" s="17">
        <f t="shared" si="1"/>
        <v>-224.07599999999957</v>
      </c>
      <c r="I13" s="19"/>
      <c r="J13" s="20"/>
      <c r="K13" s="21"/>
      <c r="L13" s="20"/>
      <c r="M13" s="21"/>
      <c r="N13" s="1"/>
      <c r="O13" s="21"/>
      <c r="P13" s="1"/>
      <c r="Q13" s="1"/>
      <c r="R13" s="1"/>
      <c r="S13" s="1"/>
    </row>
    <row r="14" spans="1:19" ht="15">
      <c r="A14" s="16">
        <v>6</v>
      </c>
      <c r="B14" s="17">
        <v>5478.592</v>
      </c>
      <c r="C14" s="17">
        <v>5681.889999999999</v>
      </c>
      <c r="D14" s="17">
        <f t="shared" si="0"/>
        <v>-203.29799999999977</v>
      </c>
      <c r="E14" s="17">
        <v>2201.2</v>
      </c>
      <c r="F14" s="17">
        <v>2489.0500000000006</v>
      </c>
      <c r="G14" s="17">
        <f t="shared" si="1"/>
        <v>-287.8500000000008</v>
      </c>
      <c r="I14" s="19"/>
      <c r="J14" s="20"/>
      <c r="K14" s="21"/>
      <c r="L14" s="20"/>
      <c r="M14" s="21"/>
      <c r="N14" s="1"/>
      <c r="O14" s="21"/>
      <c r="P14" s="1"/>
      <c r="Q14" s="1"/>
      <c r="R14" s="1"/>
      <c r="S14" s="1"/>
    </row>
    <row r="15" spans="1:19" ht="15">
      <c r="A15" s="16">
        <v>7</v>
      </c>
      <c r="B15" s="17">
        <v>6954.544</v>
      </c>
      <c r="C15" s="17">
        <v>7195.94</v>
      </c>
      <c r="D15" s="17">
        <f t="shared" si="0"/>
        <v>-241.39599999999973</v>
      </c>
      <c r="E15" s="17">
        <v>2073.2</v>
      </c>
      <c r="F15" s="17">
        <v>2367.05</v>
      </c>
      <c r="G15" s="17">
        <f t="shared" si="1"/>
        <v>-293.85000000000036</v>
      </c>
      <c r="I15" s="19"/>
      <c r="J15" s="20"/>
      <c r="K15" s="21"/>
      <c r="L15" s="20"/>
      <c r="M15" s="21"/>
      <c r="N15" s="1"/>
      <c r="O15" s="21"/>
      <c r="P15" s="1"/>
      <c r="Q15" s="1"/>
      <c r="R15" s="1"/>
      <c r="S15" s="1"/>
    </row>
    <row r="16" spans="1:19" ht="15">
      <c r="A16" s="16">
        <v>8</v>
      </c>
      <c r="B16" s="17">
        <v>9274.52</v>
      </c>
      <c r="C16" s="17">
        <v>9565.44</v>
      </c>
      <c r="D16" s="17">
        <f t="shared" si="0"/>
        <v>-290.9200000000001</v>
      </c>
      <c r="E16" s="17">
        <v>2285.128</v>
      </c>
      <c r="F16" s="17">
        <v>2535.9000000000005</v>
      </c>
      <c r="G16" s="17">
        <f t="shared" si="1"/>
        <v>-250.7720000000004</v>
      </c>
      <c r="I16" s="19"/>
      <c r="J16" s="20"/>
      <c r="K16" s="21"/>
      <c r="L16" s="20"/>
      <c r="M16" s="21"/>
      <c r="N16" s="1"/>
      <c r="O16" s="21"/>
      <c r="P16" s="1"/>
      <c r="Q16" s="1"/>
      <c r="R16" s="1"/>
      <c r="S16" s="1"/>
    </row>
    <row r="17" spans="1:21" ht="15">
      <c r="A17" s="16">
        <v>9</v>
      </c>
      <c r="B17" s="17">
        <v>10126.52</v>
      </c>
      <c r="C17" s="17">
        <v>10427.739999999996</v>
      </c>
      <c r="D17" s="17">
        <f t="shared" si="0"/>
        <v>-301.2199999999957</v>
      </c>
      <c r="E17" s="17">
        <v>2585.08</v>
      </c>
      <c r="F17" s="17">
        <v>2838</v>
      </c>
      <c r="G17" s="17">
        <f t="shared" si="1"/>
        <v>-252.92000000000007</v>
      </c>
      <c r="I17" s="19"/>
      <c r="J17" s="20"/>
      <c r="K17" s="21"/>
      <c r="L17" s="20"/>
      <c r="M17" s="21"/>
      <c r="N17" s="1"/>
      <c r="O17" s="21"/>
      <c r="P17" s="1"/>
      <c r="Q17" s="1"/>
      <c r="R17" s="1"/>
      <c r="S17" s="1"/>
      <c r="U17" s="22"/>
    </row>
    <row r="18" spans="1:21" ht="15">
      <c r="A18" s="16">
        <v>10</v>
      </c>
      <c r="B18" s="17">
        <v>10882.496</v>
      </c>
      <c r="C18" s="17">
        <v>11184.929999999998</v>
      </c>
      <c r="D18" s="17">
        <f t="shared" si="0"/>
        <v>-302.4339999999993</v>
      </c>
      <c r="E18" s="17">
        <v>2557.056</v>
      </c>
      <c r="F18" s="17">
        <v>2810.29</v>
      </c>
      <c r="G18" s="17">
        <f t="shared" si="1"/>
        <v>-253.23399999999992</v>
      </c>
      <c r="I18" s="19"/>
      <c r="J18" s="20"/>
      <c r="K18" s="21"/>
      <c r="L18" s="20"/>
      <c r="M18" s="23"/>
      <c r="N18" s="1"/>
      <c r="O18" s="21"/>
      <c r="P18" s="1"/>
      <c r="Q18" s="1"/>
      <c r="R18" s="1"/>
      <c r="S18" s="1"/>
      <c r="U18" s="22"/>
    </row>
    <row r="19" spans="1:21" ht="15">
      <c r="A19" s="16">
        <v>11</v>
      </c>
      <c r="B19" s="17">
        <v>11142.496</v>
      </c>
      <c r="C19" s="17">
        <v>11459.160000000002</v>
      </c>
      <c r="D19" s="17">
        <f t="shared" si="0"/>
        <v>-316.6640000000025</v>
      </c>
      <c r="E19" s="17">
        <v>2493.08</v>
      </c>
      <c r="F19" s="17">
        <v>2740.45</v>
      </c>
      <c r="G19" s="17">
        <f t="shared" si="1"/>
        <v>-247.3699999999999</v>
      </c>
      <c r="I19" s="19"/>
      <c r="J19" s="20"/>
      <c r="K19" s="21"/>
      <c r="L19" s="20"/>
      <c r="M19" s="23"/>
      <c r="N19" s="1"/>
      <c r="O19" s="21"/>
      <c r="P19" s="1"/>
      <c r="Q19" s="1"/>
      <c r="R19" s="1"/>
      <c r="S19" s="1"/>
      <c r="U19" s="22"/>
    </row>
    <row r="20" spans="1:21" ht="15">
      <c r="A20" s="16">
        <v>12</v>
      </c>
      <c r="B20" s="17">
        <v>11154.52</v>
      </c>
      <c r="C20" s="17">
        <v>11461.739999999998</v>
      </c>
      <c r="D20" s="17">
        <f t="shared" si="0"/>
        <v>-307.2199999999975</v>
      </c>
      <c r="E20" s="17">
        <v>2549.08</v>
      </c>
      <c r="F20" s="17">
        <v>2794.9999999999995</v>
      </c>
      <c r="G20" s="17">
        <f t="shared" si="1"/>
        <v>-245.91999999999962</v>
      </c>
      <c r="I20" s="19"/>
      <c r="J20" s="20"/>
      <c r="K20" s="21"/>
      <c r="L20" s="20"/>
      <c r="M20" s="23"/>
      <c r="N20" s="1"/>
      <c r="O20" s="21"/>
      <c r="P20" s="1"/>
      <c r="Q20" s="1"/>
      <c r="R20" s="1"/>
      <c r="S20" s="1"/>
      <c r="U20" s="22"/>
    </row>
    <row r="21" spans="1:21" ht="15">
      <c r="A21" s="16">
        <v>13</v>
      </c>
      <c r="B21" s="17">
        <v>11174.52</v>
      </c>
      <c r="C21" s="17">
        <v>11489.250000000002</v>
      </c>
      <c r="D21" s="17">
        <f t="shared" si="0"/>
        <v>-314.7300000000014</v>
      </c>
      <c r="E21" s="17">
        <v>2769.104</v>
      </c>
      <c r="F21" s="17">
        <v>3037.9600000000005</v>
      </c>
      <c r="G21" s="17">
        <f t="shared" si="1"/>
        <v>-268.8560000000007</v>
      </c>
      <c r="I21" s="19"/>
      <c r="J21" s="20"/>
      <c r="K21" s="21"/>
      <c r="L21" s="20"/>
      <c r="M21" s="23"/>
      <c r="N21" s="1"/>
      <c r="O21" s="21"/>
      <c r="P21" s="1"/>
      <c r="Q21" s="1"/>
      <c r="R21" s="1"/>
      <c r="S21" s="1"/>
      <c r="U21" s="22"/>
    </row>
    <row r="22" spans="1:21" ht="15">
      <c r="A22" s="16">
        <v>14</v>
      </c>
      <c r="B22" s="17">
        <v>11406.472</v>
      </c>
      <c r="C22" s="17">
        <v>11719.54</v>
      </c>
      <c r="D22" s="17">
        <f t="shared" si="0"/>
        <v>-313.0680000000011</v>
      </c>
      <c r="E22" s="17">
        <v>2937.032</v>
      </c>
      <c r="F22" s="17">
        <v>3200.96</v>
      </c>
      <c r="G22" s="17">
        <f t="shared" si="1"/>
        <v>-263.9279999999999</v>
      </c>
      <c r="I22" s="19"/>
      <c r="J22" s="20"/>
      <c r="K22" s="21"/>
      <c r="L22" s="20"/>
      <c r="M22" s="23"/>
      <c r="N22" s="1"/>
      <c r="O22" s="21"/>
      <c r="P22" s="1"/>
      <c r="Q22" s="1"/>
      <c r="R22" s="1"/>
      <c r="S22" s="1"/>
      <c r="U22" s="22"/>
    </row>
    <row r="23" spans="1:19" ht="15">
      <c r="A23" s="24">
        <v>15</v>
      </c>
      <c r="B23" s="17">
        <v>11230.52</v>
      </c>
      <c r="C23" s="17">
        <v>11551.079999999998</v>
      </c>
      <c r="D23" s="17">
        <f t="shared" si="0"/>
        <v>-320.5599999999977</v>
      </c>
      <c r="E23" s="17">
        <v>2853.032</v>
      </c>
      <c r="F23" s="17">
        <v>3107.1500000000005</v>
      </c>
      <c r="G23" s="17">
        <f t="shared" si="1"/>
        <v>-254.1180000000004</v>
      </c>
      <c r="I23" s="19"/>
      <c r="J23" s="20"/>
      <c r="K23" s="21"/>
      <c r="L23" s="20"/>
      <c r="M23" s="21"/>
      <c r="N23" s="1"/>
      <c r="O23" s="21"/>
      <c r="P23" s="1"/>
      <c r="Q23" s="1"/>
      <c r="R23" s="1"/>
      <c r="S23" s="1"/>
    </row>
    <row r="24" spans="1:19" ht="15">
      <c r="A24" s="16">
        <v>16</v>
      </c>
      <c r="B24" s="17">
        <v>11254.448</v>
      </c>
      <c r="C24" s="17">
        <v>11579.37</v>
      </c>
      <c r="D24" s="17">
        <f t="shared" si="0"/>
        <v>-324.9220000000005</v>
      </c>
      <c r="E24" s="17">
        <v>2781.032</v>
      </c>
      <c r="F24" s="17">
        <v>3047.34</v>
      </c>
      <c r="G24" s="17">
        <f t="shared" si="1"/>
        <v>-266.308</v>
      </c>
      <c r="I24" s="19"/>
      <c r="J24" s="20"/>
      <c r="K24" s="21"/>
      <c r="L24" s="20"/>
      <c r="M24" s="23"/>
      <c r="N24" s="1"/>
      <c r="O24" s="21"/>
      <c r="P24" s="1"/>
      <c r="Q24" s="1"/>
      <c r="R24" s="1"/>
      <c r="S24" s="1"/>
    </row>
    <row r="25" spans="1:19" ht="15">
      <c r="A25" s="16">
        <v>17</v>
      </c>
      <c r="B25" s="17">
        <v>11246.472</v>
      </c>
      <c r="C25" s="17">
        <v>11567.72</v>
      </c>
      <c r="D25" s="17">
        <f t="shared" si="0"/>
        <v>-321.2479999999996</v>
      </c>
      <c r="E25" s="17">
        <v>2517.008</v>
      </c>
      <c r="F25" s="17">
        <v>2779.47</v>
      </c>
      <c r="G25" s="17">
        <f t="shared" si="1"/>
        <v>-262.462</v>
      </c>
      <c r="I25" s="19"/>
      <c r="J25" s="20"/>
      <c r="K25" s="21"/>
      <c r="L25" s="20"/>
      <c r="M25" s="23"/>
      <c r="N25" s="1"/>
      <c r="O25" s="21"/>
      <c r="P25" s="1"/>
      <c r="Q25" s="1"/>
      <c r="R25" s="1"/>
      <c r="S25" s="1"/>
    </row>
    <row r="26" spans="1:19" ht="15">
      <c r="A26" s="16">
        <v>18</v>
      </c>
      <c r="B26" s="17">
        <v>10982.568</v>
      </c>
      <c r="C26" s="17">
        <v>11289.87</v>
      </c>
      <c r="D26" s="17">
        <f t="shared" si="0"/>
        <v>-307.3020000000015</v>
      </c>
      <c r="E26" s="17">
        <v>2249.08</v>
      </c>
      <c r="F26" s="17">
        <v>2521.98</v>
      </c>
      <c r="G26" s="17">
        <f t="shared" si="1"/>
        <v>-272.9000000000001</v>
      </c>
      <c r="I26" s="19"/>
      <c r="J26" s="20"/>
      <c r="K26" s="21"/>
      <c r="L26" s="20"/>
      <c r="M26" s="23"/>
      <c r="N26" s="1"/>
      <c r="O26" s="21"/>
      <c r="P26" s="1"/>
      <c r="Q26" s="1"/>
      <c r="R26" s="1"/>
      <c r="S26" s="1"/>
    </row>
    <row r="27" spans="1:19" ht="15">
      <c r="A27" s="16">
        <v>19</v>
      </c>
      <c r="B27" s="17">
        <v>10930.496</v>
      </c>
      <c r="C27" s="17">
        <v>11244.59</v>
      </c>
      <c r="D27" s="17">
        <f t="shared" si="0"/>
        <v>-314.09400000000096</v>
      </c>
      <c r="E27" s="17">
        <v>2237.104</v>
      </c>
      <c r="F27" s="17">
        <v>2498.6400000000003</v>
      </c>
      <c r="G27" s="17">
        <f t="shared" si="1"/>
        <v>-261.5360000000005</v>
      </c>
      <c r="I27" s="19"/>
      <c r="J27" s="20"/>
      <c r="K27" s="21"/>
      <c r="L27" s="20"/>
      <c r="M27" s="23"/>
      <c r="N27" s="1"/>
      <c r="O27" s="21"/>
      <c r="P27" s="1"/>
      <c r="Q27" s="1"/>
      <c r="R27" s="1"/>
      <c r="S27" s="1"/>
    </row>
    <row r="28" spans="1:19" ht="15">
      <c r="A28" s="16">
        <v>20</v>
      </c>
      <c r="B28" s="17">
        <v>10874.568</v>
      </c>
      <c r="C28" s="17">
        <v>11184.55</v>
      </c>
      <c r="D28" s="17">
        <f t="shared" si="0"/>
        <v>-309.98199999999997</v>
      </c>
      <c r="E28" s="17">
        <v>2281.152</v>
      </c>
      <c r="F28" s="17">
        <v>2588.99</v>
      </c>
      <c r="G28" s="17">
        <f t="shared" si="1"/>
        <v>-307.83799999999974</v>
      </c>
      <c r="I28" s="19"/>
      <c r="J28" s="20"/>
      <c r="K28" s="21"/>
      <c r="L28" s="20"/>
      <c r="M28" s="23"/>
      <c r="N28" s="1"/>
      <c r="O28" s="21"/>
      <c r="P28" s="1"/>
      <c r="Q28" s="1"/>
      <c r="R28" s="1"/>
      <c r="S28" s="1"/>
    </row>
    <row r="29" spans="1:19" ht="15">
      <c r="A29" s="24">
        <v>21</v>
      </c>
      <c r="B29" s="17">
        <v>10510.592</v>
      </c>
      <c r="C29" s="17">
        <v>10818.349999999999</v>
      </c>
      <c r="D29" s="17">
        <f t="shared" si="0"/>
        <v>-307.757999999998</v>
      </c>
      <c r="E29" s="17">
        <v>2257.176</v>
      </c>
      <c r="F29" s="17">
        <v>2503.8600000000006</v>
      </c>
      <c r="G29" s="17">
        <f t="shared" si="1"/>
        <v>-246.68400000000065</v>
      </c>
      <c r="I29" s="19"/>
      <c r="J29" s="20"/>
      <c r="K29" s="21"/>
      <c r="L29" s="20"/>
      <c r="M29" s="21"/>
      <c r="N29" s="1"/>
      <c r="O29" s="21"/>
      <c r="P29" s="1"/>
      <c r="Q29" s="1"/>
      <c r="R29" s="1"/>
      <c r="S29" s="1"/>
    </row>
    <row r="30" spans="1:19" ht="15">
      <c r="A30" s="24">
        <v>22</v>
      </c>
      <c r="B30" s="17">
        <v>9586.544</v>
      </c>
      <c r="C30" s="17">
        <v>9879.2</v>
      </c>
      <c r="D30" s="17">
        <f t="shared" si="0"/>
        <v>-292.65600000000086</v>
      </c>
      <c r="E30" s="17">
        <v>2185.176</v>
      </c>
      <c r="F30" s="17">
        <v>2412.94</v>
      </c>
      <c r="G30" s="17">
        <f t="shared" si="1"/>
        <v>-227.76400000000012</v>
      </c>
      <c r="I30" s="19"/>
      <c r="J30" s="20"/>
      <c r="K30" s="21"/>
      <c r="L30" s="20"/>
      <c r="M30" s="21"/>
      <c r="N30" s="1"/>
      <c r="O30" s="21"/>
      <c r="P30" s="1"/>
      <c r="Q30" s="1"/>
      <c r="R30" s="1"/>
      <c r="S30" s="1"/>
    </row>
    <row r="31" spans="1:19" ht="15">
      <c r="A31" s="24">
        <v>23</v>
      </c>
      <c r="B31" s="17">
        <v>6378.568</v>
      </c>
      <c r="C31" s="17">
        <v>6630.060000000001</v>
      </c>
      <c r="D31" s="17">
        <f t="shared" si="0"/>
        <v>-251.4920000000011</v>
      </c>
      <c r="E31" s="17">
        <v>2053.2</v>
      </c>
      <c r="F31" s="17">
        <v>2305.5</v>
      </c>
      <c r="G31" s="17">
        <f t="shared" si="1"/>
        <v>-252.30000000000018</v>
      </c>
      <c r="I31" s="19"/>
      <c r="J31" s="20"/>
      <c r="K31" s="21"/>
      <c r="L31" s="20"/>
      <c r="M31" s="21"/>
      <c r="N31" s="1"/>
      <c r="O31" s="21"/>
      <c r="P31" s="1"/>
      <c r="Q31" s="1"/>
      <c r="R31" s="1"/>
      <c r="S31" s="1"/>
    </row>
    <row r="32" spans="1:19" ht="15">
      <c r="A32" s="24">
        <v>24</v>
      </c>
      <c r="B32" s="17">
        <v>5778.568</v>
      </c>
      <c r="C32" s="17">
        <v>6013.349999999999</v>
      </c>
      <c r="D32" s="17">
        <f t="shared" si="0"/>
        <v>-234.78199999999924</v>
      </c>
      <c r="E32" s="17">
        <v>2077.2</v>
      </c>
      <c r="F32" s="17">
        <v>2314.690000000001</v>
      </c>
      <c r="G32" s="17">
        <f t="shared" si="1"/>
        <v>-237.49000000000115</v>
      </c>
      <c r="I32" s="19"/>
      <c r="J32" s="20"/>
      <c r="K32" s="21"/>
      <c r="L32" s="20"/>
      <c r="M32" s="21"/>
      <c r="N32" s="1"/>
      <c r="O32" s="21"/>
      <c r="P32" s="1"/>
      <c r="Q32" s="1"/>
      <c r="R32" s="1"/>
      <c r="S32" s="1"/>
    </row>
    <row r="33" spans="1:19" ht="15">
      <c r="A33" s="2" t="s">
        <v>2</v>
      </c>
      <c r="B33" s="25">
        <f aca="true" t="shared" si="2" ref="B33:G33">SUM(B9:B32)</f>
        <v>215048.81600000002</v>
      </c>
      <c r="C33" s="25">
        <f t="shared" si="2"/>
        <v>221760.27</v>
      </c>
      <c r="D33" s="25">
        <f t="shared" si="2"/>
        <v>-6711.453999999995</v>
      </c>
      <c r="E33" s="26">
        <f t="shared" si="2"/>
        <v>56907.24</v>
      </c>
      <c r="F33" s="26">
        <f t="shared" si="2"/>
        <v>63048.57000000001</v>
      </c>
      <c r="G33" s="27">
        <f t="shared" si="2"/>
        <v>-6141.330000000005</v>
      </c>
      <c r="H33" s="22"/>
      <c r="I33" s="28"/>
      <c r="J33" s="28"/>
      <c r="K33" s="21"/>
      <c r="L33" s="29"/>
      <c r="M33" s="21"/>
      <c r="N33" s="1"/>
      <c r="O33" s="21"/>
      <c r="P33" s="1"/>
      <c r="Q33" s="1"/>
      <c r="R33" s="1"/>
      <c r="S33" s="1"/>
    </row>
    <row r="34" spans="9:19" ht="1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5">
      <c r="A35" s="22"/>
    </row>
    <row r="36" spans="3:5" ht="15">
      <c r="C36" s="22"/>
      <c r="D36" s="22"/>
      <c r="E36" s="22"/>
    </row>
    <row r="40" spans="3:7" ht="15">
      <c r="C40" t="s">
        <v>14</v>
      </c>
      <c r="E40" s="1"/>
      <c r="F40" s="1"/>
      <c r="G40" s="1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"/>
      <c r="B2" s="5"/>
      <c r="C2" s="5"/>
      <c r="D2" s="6" t="s">
        <v>3</v>
      </c>
      <c r="E2" s="6"/>
      <c r="F2" s="6"/>
      <c r="G2" s="6"/>
      <c r="H2" s="6"/>
      <c r="I2" s="6"/>
      <c r="J2" s="6"/>
    </row>
    <row r="3" spans="2:7" ht="15">
      <c r="B3" s="7"/>
      <c r="C3" s="8" t="s">
        <v>4</v>
      </c>
      <c r="D3" s="7"/>
      <c r="E3" s="7"/>
      <c r="F3" s="9">
        <f>'ГПП-1'!F3</f>
        <v>44181</v>
      </c>
      <c r="G3" s="7"/>
    </row>
    <row r="4" spans="1:7" ht="15">
      <c r="A4" s="30" t="s">
        <v>11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6</v>
      </c>
      <c r="B6" s="33" t="s">
        <v>0</v>
      </c>
      <c r="C6" s="33"/>
      <c r="D6" s="33"/>
      <c r="E6" s="33" t="s">
        <v>1</v>
      </c>
      <c r="F6" s="33"/>
      <c r="G6" s="33"/>
    </row>
    <row r="7" spans="1:12" ht="105">
      <c r="A7" s="32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10"/>
      <c r="I7" s="1"/>
      <c r="J7" s="11"/>
      <c r="K7" s="11"/>
      <c r="L7" s="11"/>
    </row>
    <row r="8" spans="1:1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I8" s="14"/>
      <c r="J8" s="15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6">
        <v>1</v>
      </c>
      <c r="B9" s="18">
        <v>95.46</v>
      </c>
      <c r="C9" s="18">
        <v>92.08</v>
      </c>
      <c r="D9" s="18">
        <f>B9-C9</f>
        <v>3.3799999999999955</v>
      </c>
      <c r="E9" s="18">
        <v>47.7</v>
      </c>
      <c r="F9" s="18">
        <v>46.72</v>
      </c>
      <c r="G9" s="18">
        <f>E9-F9</f>
        <v>0.980000000000004</v>
      </c>
      <c r="I9" s="19"/>
      <c r="J9" s="20"/>
      <c r="K9" s="21"/>
      <c r="L9" s="20"/>
      <c r="M9" s="21"/>
      <c r="N9" s="1"/>
      <c r="O9" s="21"/>
      <c r="P9" s="1"/>
      <c r="Q9" s="1"/>
      <c r="R9" s="1"/>
      <c r="S9" s="1"/>
    </row>
    <row r="10" spans="1:19" ht="15">
      <c r="A10" s="16">
        <v>2</v>
      </c>
      <c r="B10" s="18">
        <v>95.82</v>
      </c>
      <c r="C10" s="18">
        <v>92.48</v>
      </c>
      <c r="D10" s="18">
        <f aca="true" t="shared" si="0" ref="D10:D32">B10-C10</f>
        <v>3.339999999999989</v>
      </c>
      <c r="E10" s="18">
        <v>48.24</v>
      </c>
      <c r="F10" s="18">
        <v>47.28</v>
      </c>
      <c r="G10" s="18">
        <f aca="true" t="shared" si="1" ref="G10:G32">E10-F10</f>
        <v>0.9600000000000009</v>
      </c>
      <c r="I10" s="19"/>
      <c r="J10" s="20"/>
      <c r="K10" s="21"/>
      <c r="L10" s="20"/>
      <c r="M10" s="21"/>
      <c r="N10" s="1"/>
      <c r="O10" s="21"/>
      <c r="P10" s="1"/>
      <c r="Q10" s="1"/>
      <c r="R10" s="1"/>
      <c r="S10" s="1"/>
    </row>
    <row r="11" spans="1:19" ht="15">
      <c r="A11" s="16">
        <v>3</v>
      </c>
      <c r="B11" s="18">
        <v>96.24000000000001</v>
      </c>
      <c r="C11" s="18">
        <v>92.72</v>
      </c>
      <c r="D11" s="18">
        <f t="shared" si="0"/>
        <v>3.5200000000000102</v>
      </c>
      <c r="E11" s="18">
        <v>48.06</v>
      </c>
      <c r="F11" s="18">
        <v>47.04</v>
      </c>
      <c r="G11" s="18">
        <f t="shared" si="1"/>
        <v>1.0200000000000031</v>
      </c>
      <c r="I11" s="19"/>
      <c r="J11" s="20"/>
      <c r="K11" s="21"/>
      <c r="L11" s="20"/>
      <c r="M11" s="21"/>
      <c r="N11" s="1"/>
      <c r="O11" s="21"/>
      <c r="P11" s="1"/>
      <c r="Q11" s="1"/>
      <c r="R11" s="1"/>
      <c r="S11" s="1"/>
    </row>
    <row r="12" spans="1:19" ht="15">
      <c r="A12" s="16">
        <v>4</v>
      </c>
      <c r="B12" s="18">
        <v>95.28</v>
      </c>
      <c r="C12" s="18">
        <v>91.92</v>
      </c>
      <c r="D12" s="18">
        <f t="shared" si="0"/>
        <v>3.3599999999999994</v>
      </c>
      <c r="E12" s="18">
        <v>47.52</v>
      </c>
      <c r="F12" s="18">
        <v>46.64</v>
      </c>
      <c r="G12" s="18">
        <f t="shared" si="1"/>
        <v>0.8800000000000026</v>
      </c>
      <c r="I12" s="19"/>
      <c r="J12" s="20"/>
      <c r="K12" s="21"/>
      <c r="L12" s="20"/>
      <c r="M12" s="21"/>
      <c r="N12" s="1"/>
      <c r="O12" s="21"/>
      <c r="P12" s="1"/>
      <c r="Q12" s="1"/>
      <c r="R12" s="1"/>
      <c r="S12" s="1"/>
    </row>
    <row r="13" spans="1:19" ht="15">
      <c r="A13" s="16">
        <v>5</v>
      </c>
      <c r="B13" s="18">
        <v>95.64</v>
      </c>
      <c r="C13" s="18">
        <v>92.32</v>
      </c>
      <c r="D13" s="18">
        <f t="shared" si="0"/>
        <v>3.3200000000000074</v>
      </c>
      <c r="E13" s="18">
        <v>47.52</v>
      </c>
      <c r="F13" s="18">
        <v>46.8</v>
      </c>
      <c r="G13" s="18">
        <f t="shared" si="1"/>
        <v>0.720000000000006</v>
      </c>
      <c r="I13" s="19"/>
      <c r="J13" s="20"/>
      <c r="K13" s="21"/>
      <c r="L13" s="20"/>
      <c r="M13" s="21"/>
      <c r="N13" s="1"/>
      <c r="O13" s="21"/>
      <c r="P13" s="1"/>
      <c r="Q13" s="1"/>
      <c r="R13" s="1"/>
      <c r="S13" s="1"/>
    </row>
    <row r="14" spans="1:19" ht="15">
      <c r="A14" s="16">
        <v>6</v>
      </c>
      <c r="B14" s="18">
        <v>95.64</v>
      </c>
      <c r="C14" s="18">
        <v>92.16</v>
      </c>
      <c r="D14" s="18">
        <f t="shared" si="0"/>
        <v>3.480000000000004</v>
      </c>
      <c r="E14" s="18">
        <v>47.52</v>
      </c>
      <c r="F14" s="18">
        <v>46.72</v>
      </c>
      <c r="G14" s="18">
        <f t="shared" si="1"/>
        <v>0.8000000000000043</v>
      </c>
      <c r="I14" s="19"/>
      <c r="J14" s="20"/>
      <c r="K14" s="21"/>
      <c r="L14" s="20"/>
      <c r="M14" s="21"/>
      <c r="N14" s="1"/>
      <c r="O14" s="21"/>
      <c r="P14" s="1"/>
      <c r="Q14" s="1"/>
      <c r="R14" s="1"/>
      <c r="S14" s="1"/>
    </row>
    <row r="15" spans="1:19" ht="15">
      <c r="A15" s="16">
        <v>7</v>
      </c>
      <c r="B15" s="18">
        <v>95.46</v>
      </c>
      <c r="C15" s="18">
        <v>92.24</v>
      </c>
      <c r="D15" s="18">
        <f t="shared" si="0"/>
        <v>3.219999999999999</v>
      </c>
      <c r="E15" s="18">
        <v>47.52</v>
      </c>
      <c r="F15" s="18">
        <v>46.96</v>
      </c>
      <c r="G15" s="18">
        <f t="shared" si="1"/>
        <v>0.5600000000000023</v>
      </c>
      <c r="I15" s="19"/>
      <c r="J15" s="20"/>
      <c r="K15" s="21"/>
      <c r="L15" s="20"/>
      <c r="M15" s="21"/>
      <c r="N15" s="1"/>
      <c r="O15" s="21"/>
      <c r="P15" s="1"/>
      <c r="Q15" s="1"/>
      <c r="R15" s="1"/>
      <c r="S15" s="1"/>
    </row>
    <row r="16" spans="1:19" ht="15">
      <c r="A16" s="16">
        <v>8</v>
      </c>
      <c r="B16" s="18">
        <v>92.58</v>
      </c>
      <c r="C16" s="18">
        <v>89.12</v>
      </c>
      <c r="D16" s="18">
        <f t="shared" si="0"/>
        <v>3.4599999999999937</v>
      </c>
      <c r="E16" s="18">
        <v>45.54</v>
      </c>
      <c r="F16" s="18">
        <v>45.04</v>
      </c>
      <c r="G16" s="18">
        <f t="shared" si="1"/>
        <v>0.5</v>
      </c>
      <c r="I16" s="19"/>
      <c r="J16" s="20"/>
      <c r="K16" s="21"/>
      <c r="L16" s="20"/>
      <c r="M16" s="21"/>
      <c r="N16" s="1"/>
      <c r="O16" s="21"/>
      <c r="P16" s="1"/>
      <c r="Q16" s="1"/>
      <c r="R16" s="1"/>
      <c r="S16" s="1"/>
    </row>
    <row r="17" spans="1:21" ht="15">
      <c r="A17" s="16">
        <v>9</v>
      </c>
      <c r="B17" s="18">
        <v>89.88</v>
      </c>
      <c r="C17" s="18">
        <v>86.72</v>
      </c>
      <c r="D17" s="18">
        <f t="shared" si="0"/>
        <v>3.1599999999999966</v>
      </c>
      <c r="E17" s="18">
        <v>44.64</v>
      </c>
      <c r="F17" s="18">
        <v>44.32</v>
      </c>
      <c r="G17" s="18">
        <f t="shared" si="1"/>
        <v>0.3200000000000003</v>
      </c>
      <c r="I17" s="19"/>
      <c r="J17" s="20"/>
      <c r="K17" s="21"/>
      <c r="L17" s="20"/>
      <c r="M17" s="21"/>
      <c r="N17" s="1"/>
      <c r="O17" s="21"/>
      <c r="P17" s="1"/>
      <c r="Q17" s="1"/>
      <c r="R17" s="1"/>
      <c r="S17" s="1"/>
      <c r="U17" s="22"/>
    </row>
    <row r="18" spans="1:21" ht="15">
      <c r="A18" s="16">
        <v>10</v>
      </c>
      <c r="B18" s="18">
        <v>87.36</v>
      </c>
      <c r="C18" s="18">
        <v>84.24</v>
      </c>
      <c r="D18" s="18">
        <f t="shared" si="0"/>
        <v>3.1200000000000045</v>
      </c>
      <c r="E18" s="18">
        <v>44.1</v>
      </c>
      <c r="F18" s="18">
        <v>43.84</v>
      </c>
      <c r="G18" s="18">
        <f t="shared" si="1"/>
        <v>0.259999999999998</v>
      </c>
      <c r="I18" s="19"/>
      <c r="J18" s="20"/>
      <c r="K18" s="21"/>
      <c r="L18" s="20"/>
      <c r="M18" s="23"/>
      <c r="N18" s="1"/>
      <c r="O18" s="21"/>
      <c r="P18" s="1"/>
      <c r="Q18" s="1"/>
      <c r="R18" s="1"/>
      <c r="S18" s="1"/>
      <c r="U18" s="22"/>
    </row>
    <row r="19" spans="1:21" ht="15">
      <c r="A19" s="16">
        <v>11</v>
      </c>
      <c r="B19" s="18">
        <v>88.61999999999999</v>
      </c>
      <c r="C19" s="18">
        <v>85.44</v>
      </c>
      <c r="D19" s="18">
        <f t="shared" si="0"/>
        <v>3.1799999999999926</v>
      </c>
      <c r="E19" s="18">
        <v>44.28</v>
      </c>
      <c r="F19" s="18">
        <v>44.16</v>
      </c>
      <c r="G19" s="18">
        <f t="shared" si="1"/>
        <v>0.12000000000000455</v>
      </c>
      <c r="I19" s="19"/>
      <c r="J19" s="20"/>
      <c r="K19" s="21"/>
      <c r="L19" s="20"/>
      <c r="M19" s="23"/>
      <c r="N19" s="1"/>
      <c r="O19" s="21"/>
      <c r="P19" s="1"/>
      <c r="Q19" s="1"/>
      <c r="R19" s="1"/>
      <c r="S19" s="1"/>
      <c r="U19" s="22"/>
    </row>
    <row r="20" spans="1:21" ht="15">
      <c r="A20" s="16">
        <v>12</v>
      </c>
      <c r="B20" s="18">
        <v>90.24</v>
      </c>
      <c r="C20" s="18">
        <v>86.96</v>
      </c>
      <c r="D20" s="18">
        <f t="shared" si="0"/>
        <v>3.280000000000001</v>
      </c>
      <c r="E20" s="18">
        <v>45.9</v>
      </c>
      <c r="F20" s="18">
        <v>45.36</v>
      </c>
      <c r="G20" s="18">
        <f t="shared" si="1"/>
        <v>0.5399999999999991</v>
      </c>
      <c r="I20" s="19"/>
      <c r="J20" s="20"/>
      <c r="K20" s="21"/>
      <c r="L20" s="20"/>
      <c r="M20" s="23"/>
      <c r="N20" s="1"/>
      <c r="O20" s="21"/>
      <c r="P20" s="1"/>
      <c r="Q20" s="1"/>
      <c r="R20" s="1"/>
      <c r="S20" s="1"/>
      <c r="U20" s="22"/>
    </row>
    <row r="21" spans="1:21" ht="15">
      <c r="A21" s="16">
        <v>13</v>
      </c>
      <c r="B21" s="18">
        <v>90.05999999999999</v>
      </c>
      <c r="C21" s="18">
        <v>85.68</v>
      </c>
      <c r="D21" s="18">
        <f t="shared" si="0"/>
        <v>4.379999999999981</v>
      </c>
      <c r="E21" s="18">
        <v>45.9</v>
      </c>
      <c r="F21" s="18">
        <v>44.72</v>
      </c>
      <c r="G21" s="18">
        <f t="shared" si="1"/>
        <v>1.1799999999999997</v>
      </c>
      <c r="I21" s="19"/>
      <c r="J21" s="20"/>
      <c r="K21" s="21"/>
      <c r="L21" s="20"/>
      <c r="M21" s="23"/>
      <c r="N21" s="1"/>
      <c r="O21" s="21"/>
      <c r="P21" s="1"/>
      <c r="Q21" s="1"/>
      <c r="R21" s="1"/>
      <c r="S21" s="1"/>
      <c r="U21" s="22"/>
    </row>
    <row r="22" spans="1:21" ht="15">
      <c r="A22" s="16">
        <v>14</v>
      </c>
      <c r="B22" s="18">
        <v>88.61999999999999</v>
      </c>
      <c r="C22" s="18">
        <v>85.44</v>
      </c>
      <c r="D22" s="18">
        <f t="shared" si="0"/>
        <v>3.1799999999999926</v>
      </c>
      <c r="E22" s="18">
        <v>44.46</v>
      </c>
      <c r="F22" s="18">
        <v>44</v>
      </c>
      <c r="G22" s="18">
        <f t="shared" si="1"/>
        <v>0.46000000000000085</v>
      </c>
      <c r="I22" s="19"/>
      <c r="J22" s="20"/>
      <c r="K22" s="21"/>
      <c r="L22" s="20"/>
      <c r="M22" s="23"/>
      <c r="N22" s="1"/>
      <c r="O22" s="21"/>
      <c r="P22" s="1"/>
      <c r="Q22" s="1"/>
      <c r="R22" s="1"/>
      <c r="S22" s="1"/>
      <c r="U22" s="22"/>
    </row>
    <row r="23" spans="1:19" ht="15">
      <c r="A23" s="24">
        <v>15</v>
      </c>
      <c r="B23" s="18">
        <v>88.08</v>
      </c>
      <c r="C23" s="18">
        <v>84.8</v>
      </c>
      <c r="D23" s="18">
        <f t="shared" si="0"/>
        <v>3.280000000000001</v>
      </c>
      <c r="E23" s="18">
        <v>44.1</v>
      </c>
      <c r="F23" s="18">
        <v>44</v>
      </c>
      <c r="G23" s="18">
        <f t="shared" si="1"/>
        <v>0.10000000000000142</v>
      </c>
      <c r="I23" s="19"/>
      <c r="J23" s="20"/>
      <c r="K23" s="21"/>
      <c r="L23" s="20"/>
      <c r="M23" s="21"/>
      <c r="N23" s="1"/>
      <c r="O23" s="21"/>
      <c r="P23" s="1"/>
      <c r="Q23" s="1"/>
      <c r="R23" s="1"/>
      <c r="S23" s="1"/>
    </row>
    <row r="24" spans="1:19" ht="15">
      <c r="A24" s="16">
        <v>16</v>
      </c>
      <c r="B24" s="18">
        <v>87.53999999999999</v>
      </c>
      <c r="C24" s="18">
        <v>84.48</v>
      </c>
      <c r="D24" s="18">
        <f t="shared" si="0"/>
        <v>3.059999999999988</v>
      </c>
      <c r="E24" s="18">
        <v>43.92</v>
      </c>
      <c r="F24" s="18">
        <v>43.44</v>
      </c>
      <c r="G24" s="18">
        <f t="shared" si="1"/>
        <v>0.480000000000004</v>
      </c>
      <c r="I24" s="19"/>
      <c r="J24" s="20"/>
      <c r="K24" s="21"/>
      <c r="L24" s="20"/>
      <c r="M24" s="23"/>
      <c r="N24" s="1"/>
      <c r="O24" s="21"/>
      <c r="P24" s="1"/>
      <c r="Q24" s="1"/>
      <c r="R24" s="1"/>
      <c r="S24" s="1"/>
    </row>
    <row r="25" spans="1:19" ht="15">
      <c r="A25" s="16">
        <v>17</v>
      </c>
      <c r="B25" s="18">
        <v>92.03999999999999</v>
      </c>
      <c r="C25" s="18">
        <v>88.72</v>
      </c>
      <c r="D25" s="18">
        <f t="shared" si="0"/>
        <v>3.319999999999993</v>
      </c>
      <c r="E25" s="18">
        <v>45.9</v>
      </c>
      <c r="F25" s="18">
        <v>45.44</v>
      </c>
      <c r="G25" s="18">
        <f t="shared" si="1"/>
        <v>0.46000000000000085</v>
      </c>
      <c r="I25" s="19"/>
      <c r="J25" s="20"/>
      <c r="K25" s="21"/>
      <c r="L25" s="20"/>
      <c r="M25" s="23"/>
      <c r="N25" s="1"/>
      <c r="O25" s="21"/>
      <c r="P25" s="1"/>
      <c r="Q25" s="1"/>
      <c r="R25" s="1"/>
      <c r="S25" s="1"/>
    </row>
    <row r="26" spans="1:19" ht="15">
      <c r="A26" s="16">
        <v>18</v>
      </c>
      <c r="B26" s="18">
        <v>92.22</v>
      </c>
      <c r="C26" s="18">
        <v>88.88</v>
      </c>
      <c r="D26" s="18">
        <f t="shared" si="0"/>
        <v>3.3400000000000034</v>
      </c>
      <c r="E26" s="18">
        <v>45.72</v>
      </c>
      <c r="F26" s="18">
        <v>44.88</v>
      </c>
      <c r="G26" s="18">
        <f t="shared" si="1"/>
        <v>0.8399999999999963</v>
      </c>
      <c r="I26" s="19"/>
      <c r="J26" s="20"/>
      <c r="K26" s="21"/>
      <c r="L26" s="20"/>
      <c r="M26" s="23"/>
      <c r="N26" s="1"/>
      <c r="O26" s="21"/>
      <c r="P26" s="1"/>
      <c r="Q26" s="1"/>
      <c r="R26" s="1"/>
      <c r="S26" s="1"/>
    </row>
    <row r="27" spans="1:19" ht="15">
      <c r="A27" s="16">
        <v>19</v>
      </c>
      <c r="B27" s="18">
        <v>93.11999999999999</v>
      </c>
      <c r="C27" s="18">
        <v>89.84</v>
      </c>
      <c r="D27" s="18">
        <f t="shared" si="0"/>
        <v>3.279999999999987</v>
      </c>
      <c r="E27" s="18">
        <v>46.08</v>
      </c>
      <c r="F27" s="18">
        <v>45.36</v>
      </c>
      <c r="G27" s="18">
        <f t="shared" si="1"/>
        <v>0.7199999999999989</v>
      </c>
      <c r="I27" s="19"/>
      <c r="J27" s="20"/>
      <c r="K27" s="21"/>
      <c r="L27" s="20"/>
      <c r="M27" s="23"/>
      <c r="N27" s="1"/>
      <c r="O27" s="21"/>
      <c r="P27" s="1"/>
      <c r="Q27" s="1"/>
      <c r="R27" s="1"/>
      <c r="S27" s="1"/>
    </row>
    <row r="28" spans="1:19" ht="15">
      <c r="A28" s="16">
        <v>20</v>
      </c>
      <c r="B28" s="18">
        <v>94.26</v>
      </c>
      <c r="C28" s="18">
        <v>90.64</v>
      </c>
      <c r="D28" s="18">
        <f t="shared" si="0"/>
        <v>3.6200000000000045</v>
      </c>
      <c r="E28" s="18">
        <v>47.52</v>
      </c>
      <c r="F28" s="18">
        <v>46.32</v>
      </c>
      <c r="G28" s="18">
        <f t="shared" si="1"/>
        <v>1.2000000000000028</v>
      </c>
      <c r="I28" s="19"/>
      <c r="J28" s="20"/>
      <c r="K28" s="21"/>
      <c r="L28" s="20"/>
      <c r="M28" s="23"/>
      <c r="N28" s="1"/>
      <c r="O28" s="21"/>
      <c r="P28" s="1"/>
      <c r="Q28" s="1"/>
      <c r="R28" s="1"/>
      <c r="S28" s="1"/>
    </row>
    <row r="29" spans="1:19" ht="15">
      <c r="A29" s="24">
        <v>21</v>
      </c>
      <c r="B29" s="18">
        <v>92.58</v>
      </c>
      <c r="C29" s="18">
        <v>89.28</v>
      </c>
      <c r="D29" s="18">
        <f t="shared" si="0"/>
        <v>3.299999999999997</v>
      </c>
      <c r="E29" s="18">
        <v>45.9</v>
      </c>
      <c r="F29" s="18">
        <v>45.28</v>
      </c>
      <c r="G29" s="18">
        <f t="shared" si="1"/>
        <v>0.6199999999999974</v>
      </c>
      <c r="I29" s="19"/>
      <c r="J29" s="20"/>
      <c r="K29" s="21"/>
      <c r="L29" s="20"/>
      <c r="M29" s="21"/>
      <c r="N29" s="1"/>
      <c r="O29" s="21"/>
      <c r="P29" s="1"/>
      <c r="Q29" s="1"/>
      <c r="R29" s="1"/>
      <c r="S29" s="1"/>
    </row>
    <row r="30" spans="1:19" ht="15">
      <c r="A30" s="24">
        <v>22</v>
      </c>
      <c r="B30" s="18">
        <v>92.94</v>
      </c>
      <c r="C30" s="18">
        <v>89.76</v>
      </c>
      <c r="D30" s="18">
        <f t="shared" si="0"/>
        <v>3.1799999999999926</v>
      </c>
      <c r="E30" s="18">
        <v>46.08</v>
      </c>
      <c r="F30" s="18">
        <v>45.44</v>
      </c>
      <c r="G30" s="18">
        <f t="shared" si="1"/>
        <v>0.6400000000000006</v>
      </c>
      <c r="I30" s="19"/>
      <c r="J30" s="20"/>
      <c r="K30" s="21"/>
      <c r="L30" s="20"/>
      <c r="M30" s="21"/>
      <c r="N30" s="1"/>
      <c r="O30" s="21"/>
      <c r="P30" s="1"/>
      <c r="Q30" s="1"/>
      <c r="R30" s="1"/>
      <c r="S30" s="1"/>
    </row>
    <row r="31" spans="1:19" ht="15">
      <c r="A31" s="24">
        <v>23</v>
      </c>
      <c r="B31" s="18">
        <v>93.11999999999999</v>
      </c>
      <c r="C31" s="18">
        <v>89.84</v>
      </c>
      <c r="D31" s="18">
        <f t="shared" si="0"/>
        <v>3.279999999999987</v>
      </c>
      <c r="E31" s="18">
        <v>46.26</v>
      </c>
      <c r="F31" s="18">
        <v>45.52</v>
      </c>
      <c r="G31" s="18">
        <f t="shared" si="1"/>
        <v>0.7399999999999949</v>
      </c>
      <c r="I31" s="19"/>
      <c r="J31" s="20"/>
      <c r="K31" s="21"/>
      <c r="L31" s="20"/>
      <c r="M31" s="21"/>
      <c r="N31" s="1"/>
      <c r="O31" s="21"/>
      <c r="P31" s="1"/>
      <c r="Q31" s="1"/>
      <c r="R31" s="1"/>
      <c r="S31" s="1"/>
    </row>
    <row r="32" spans="1:19" ht="15">
      <c r="A32" s="24">
        <v>24</v>
      </c>
      <c r="B32" s="18">
        <v>92.58</v>
      </c>
      <c r="C32" s="18">
        <v>89.2</v>
      </c>
      <c r="D32" s="18">
        <f t="shared" si="0"/>
        <v>3.3799999999999955</v>
      </c>
      <c r="E32" s="18">
        <v>46.08</v>
      </c>
      <c r="F32" s="18">
        <v>45.44</v>
      </c>
      <c r="G32" s="18">
        <f t="shared" si="1"/>
        <v>0.6400000000000006</v>
      </c>
      <c r="I32" s="19"/>
      <c r="J32" s="20"/>
      <c r="K32" s="21"/>
      <c r="L32" s="20"/>
      <c r="M32" s="21"/>
      <c r="N32" s="1"/>
      <c r="O32" s="21"/>
      <c r="P32" s="1"/>
      <c r="Q32" s="1"/>
      <c r="R32" s="1"/>
      <c r="S32" s="1"/>
    </row>
    <row r="33" spans="1:19" ht="15">
      <c r="A33" s="2" t="s">
        <v>2</v>
      </c>
      <c r="B33" s="25">
        <f aca="true" t="shared" si="2" ref="B33:G33">SUM(B9:B32)</f>
        <v>2215.3799999999997</v>
      </c>
      <c r="C33" s="25">
        <f t="shared" si="2"/>
        <v>2134.96</v>
      </c>
      <c r="D33" s="25">
        <f t="shared" si="2"/>
        <v>80.41999999999992</v>
      </c>
      <c r="E33" s="26">
        <f t="shared" si="2"/>
        <v>1106.46</v>
      </c>
      <c r="F33" s="26">
        <f t="shared" si="2"/>
        <v>1090.72</v>
      </c>
      <c r="G33" s="27">
        <f t="shared" si="2"/>
        <v>15.740000000000023</v>
      </c>
      <c r="H33" s="22"/>
      <c r="I33" s="28"/>
      <c r="J33" s="28"/>
      <c r="K33" s="21"/>
      <c r="L33" s="29"/>
      <c r="M33" s="21"/>
      <c r="N33" s="1"/>
      <c r="O33" s="21"/>
      <c r="P33" s="1"/>
      <c r="Q33" s="1"/>
      <c r="R33" s="1"/>
      <c r="S33" s="1"/>
    </row>
    <row r="34" spans="9:19" ht="1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5">
      <c r="A35" s="22"/>
    </row>
    <row r="36" spans="3:5" ht="15">
      <c r="C36" s="22"/>
      <c r="D36" s="22"/>
      <c r="E36" s="22"/>
    </row>
    <row r="40" spans="3:7" ht="15">
      <c r="C40" t="s">
        <v>14</v>
      </c>
      <c r="E40" s="1"/>
      <c r="F40" s="1"/>
      <c r="G40" s="1"/>
    </row>
    <row r="41" ht="15">
      <c r="V41" s="4" t="s">
        <v>10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1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"/>
      <c r="B2" s="5"/>
      <c r="C2" s="5"/>
      <c r="D2" s="6" t="s">
        <v>3</v>
      </c>
      <c r="E2" s="6"/>
      <c r="F2" s="6"/>
      <c r="G2" s="6"/>
      <c r="H2" s="6"/>
      <c r="I2" s="6"/>
      <c r="J2" s="6"/>
    </row>
    <row r="3" spans="2:7" ht="15">
      <c r="B3" s="7"/>
      <c r="C3" s="8" t="s">
        <v>4</v>
      </c>
      <c r="D3" s="7"/>
      <c r="E3" s="7"/>
      <c r="F3" s="9">
        <f>'ГПП-1'!F3</f>
        <v>44181</v>
      </c>
      <c r="G3" s="7"/>
    </row>
    <row r="4" spans="1:7" ht="15">
      <c r="A4" s="30" t="s">
        <v>5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6</v>
      </c>
      <c r="B6" s="33" t="s">
        <v>0</v>
      </c>
      <c r="C6" s="33"/>
      <c r="D6" s="33"/>
      <c r="E6" s="33" t="s">
        <v>1</v>
      </c>
      <c r="F6" s="33"/>
      <c r="G6" s="33"/>
    </row>
    <row r="7" spans="1:12" ht="105">
      <c r="A7" s="32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10"/>
      <c r="I7" s="1"/>
      <c r="J7" s="11"/>
      <c r="K7" s="11"/>
      <c r="L7" s="11"/>
    </row>
    <row r="8" spans="1:1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I8" s="14"/>
      <c r="J8" s="15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6">
        <v>1</v>
      </c>
      <c r="B9" s="17">
        <v>61</v>
      </c>
      <c r="C9" s="18">
        <v>58.36</v>
      </c>
      <c r="D9" s="18">
        <f>B9-C9</f>
        <v>2.6400000000000006</v>
      </c>
      <c r="E9" s="18">
        <v>18</v>
      </c>
      <c r="F9" s="18">
        <v>7.72</v>
      </c>
      <c r="G9" s="18">
        <f>E9-F9</f>
        <v>10.280000000000001</v>
      </c>
      <c r="I9" s="19"/>
      <c r="J9" s="20"/>
      <c r="K9" s="21"/>
      <c r="L9" s="20"/>
      <c r="M9" s="21"/>
      <c r="N9" s="1"/>
      <c r="O9" s="21"/>
      <c r="P9" s="1"/>
      <c r="Q9" s="1"/>
      <c r="R9" s="1"/>
      <c r="S9" s="1"/>
    </row>
    <row r="10" spans="1:19" ht="15">
      <c r="A10" s="16">
        <v>2</v>
      </c>
      <c r="B10" s="17">
        <v>60.2</v>
      </c>
      <c r="C10" s="18">
        <v>57.485</v>
      </c>
      <c r="D10" s="18">
        <f aca="true" t="shared" si="0" ref="D10:D32">B10-C10</f>
        <v>2.7150000000000034</v>
      </c>
      <c r="E10" s="18">
        <v>18</v>
      </c>
      <c r="F10" s="18">
        <v>7.3149999999999995</v>
      </c>
      <c r="G10" s="18">
        <f aca="true" t="shared" si="1" ref="G10:G32">E10-F10</f>
        <v>10.685</v>
      </c>
      <c r="I10" s="19"/>
      <c r="J10" s="20"/>
      <c r="K10" s="21"/>
      <c r="L10" s="20"/>
      <c r="M10" s="21"/>
      <c r="N10" s="1"/>
      <c r="O10" s="21"/>
      <c r="P10" s="1"/>
      <c r="Q10" s="1"/>
      <c r="R10" s="1"/>
      <c r="S10" s="1"/>
    </row>
    <row r="11" spans="1:19" ht="15">
      <c r="A11" s="16">
        <v>3</v>
      </c>
      <c r="B11" s="17">
        <v>59.6</v>
      </c>
      <c r="C11" s="18">
        <v>57.065</v>
      </c>
      <c r="D11" s="18">
        <f t="shared" si="0"/>
        <v>2.5350000000000037</v>
      </c>
      <c r="E11" s="18">
        <v>18.6</v>
      </c>
      <c r="F11" s="18">
        <v>6.43</v>
      </c>
      <c r="G11" s="18">
        <f t="shared" si="1"/>
        <v>12.170000000000002</v>
      </c>
      <c r="I11" s="19"/>
      <c r="J11" s="20"/>
      <c r="K11" s="21"/>
      <c r="L11" s="20"/>
      <c r="M11" s="21"/>
      <c r="N11" s="1"/>
      <c r="O11" s="21"/>
      <c r="P11" s="1"/>
      <c r="Q11" s="1"/>
      <c r="R11" s="1"/>
      <c r="S11" s="1"/>
    </row>
    <row r="12" spans="1:19" ht="15">
      <c r="A12" s="16">
        <v>4</v>
      </c>
      <c r="B12" s="17">
        <v>61</v>
      </c>
      <c r="C12" s="18">
        <v>58.39999999999999</v>
      </c>
      <c r="D12" s="18">
        <f t="shared" si="0"/>
        <v>2.6000000000000085</v>
      </c>
      <c r="E12" s="18">
        <v>18.8</v>
      </c>
      <c r="F12" s="18">
        <v>6.875</v>
      </c>
      <c r="G12" s="18">
        <f t="shared" si="1"/>
        <v>11.925</v>
      </c>
      <c r="I12" s="19"/>
      <c r="J12" s="20"/>
      <c r="K12" s="21"/>
      <c r="L12" s="20"/>
      <c r="M12" s="21"/>
      <c r="N12" s="1"/>
      <c r="O12" s="21"/>
      <c r="P12" s="1"/>
      <c r="Q12" s="1"/>
      <c r="R12" s="1"/>
      <c r="S12" s="1"/>
    </row>
    <row r="13" spans="1:19" ht="15">
      <c r="A13" s="16">
        <v>5</v>
      </c>
      <c r="B13" s="17">
        <v>59</v>
      </c>
      <c r="C13" s="18">
        <v>56.56</v>
      </c>
      <c r="D13" s="18">
        <f t="shared" si="0"/>
        <v>2.4399999999999977</v>
      </c>
      <c r="E13" s="18">
        <v>18.8</v>
      </c>
      <c r="F13" s="18">
        <v>7.125</v>
      </c>
      <c r="G13" s="18">
        <f t="shared" si="1"/>
        <v>11.675</v>
      </c>
      <c r="I13" s="19"/>
      <c r="J13" s="20"/>
      <c r="K13" s="21"/>
      <c r="L13" s="20"/>
      <c r="M13" s="21"/>
      <c r="N13" s="1"/>
      <c r="O13" s="21"/>
      <c r="P13" s="1"/>
      <c r="Q13" s="1"/>
      <c r="R13" s="1"/>
      <c r="S13" s="1"/>
    </row>
    <row r="14" spans="1:19" ht="15">
      <c r="A14" s="16">
        <v>6</v>
      </c>
      <c r="B14" s="17">
        <v>60.8</v>
      </c>
      <c r="C14" s="18">
        <v>58.22500000000001</v>
      </c>
      <c r="D14" s="18">
        <f t="shared" si="0"/>
        <v>2.5749999999999886</v>
      </c>
      <c r="E14" s="18">
        <v>19.2</v>
      </c>
      <c r="F14" s="18">
        <v>7.510000000000001</v>
      </c>
      <c r="G14" s="18">
        <f t="shared" si="1"/>
        <v>11.689999999999998</v>
      </c>
      <c r="I14" s="19"/>
      <c r="J14" s="20"/>
      <c r="K14" s="21"/>
      <c r="L14" s="20"/>
      <c r="M14" s="21"/>
      <c r="N14" s="1"/>
      <c r="O14" s="21"/>
      <c r="P14" s="1"/>
      <c r="Q14" s="1"/>
      <c r="R14" s="1"/>
      <c r="S14" s="1"/>
    </row>
    <row r="15" spans="1:19" ht="15">
      <c r="A15" s="16">
        <v>7</v>
      </c>
      <c r="B15" s="17">
        <v>68.4</v>
      </c>
      <c r="C15" s="18">
        <v>66.01500000000001</v>
      </c>
      <c r="D15" s="18">
        <f t="shared" si="0"/>
        <v>2.384999999999991</v>
      </c>
      <c r="E15" s="18">
        <v>19.8</v>
      </c>
      <c r="F15" s="18">
        <v>8.5</v>
      </c>
      <c r="G15" s="18">
        <f t="shared" si="1"/>
        <v>11.3</v>
      </c>
      <c r="I15" s="19"/>
      <c r="J15" s="20"/>
      <c r="K15" s="21"/>
      <c r="L15" s="20"/>
      <c r="M15" s="21"/>
      <c r="N15" s="1"/>
      <c r="O15" s="21"/>
      <c r="P15" s="1"/>
      <c r="Q15" s="1"/>
      <c r="R15" s="1"/>
      <c r="S15" s="1"/>
    </row>
    <row r="16" spans="1:19" ht="15">
      <c r="A16" s="16">
        <v>8</v>
      </c>
      <c r="B16" s="17">
        <v>116.2</v>
      </c>
      <c r="C16" s="18">
        <v>113.375</v>
      </c>
      <c r="D16" s="18">
        <f t="shared" si="0"/>
        <v>2.825000000000003</v>
      </c>
      <c r="E16" s="18">
        <v>34.2</v>
      </c>
      <c r="F16" s="18">
        <v>23.680000000000003</v>
      </c>
      <c r="G16" s="18">
        <f t="shared" si="1"/>
        <v>10.52</v>
      </c>
      <c r="I16" s="19"/>
      <c r="J16" s="20"/>
      <c r="K16" s="21"/>
      <c r="L16" s="20"/>
      <c r="M16" s="21"/>
      <c r="N16" s="1"/>
      <c r="O16" s="21"/>
      <c r="P16" s="1"/>
      <c r="Q16" s="1"/>
      <c r="R16" s="1"/>
      <c r="S16" s="1"/>
    </row>
    <row r="17" spans="1:21" ht="15">
      <c r="A17" s="16">
        <v>9</v>
      </c>
      <c r="B17" s="17">
        <v>148</v>
      </c>
      <c r="C17" s="18">
        <v>144.76</v>
      </c>
      <c r="D17" s="18">
        <f t="shared" si="0"/>
        <v>3.240000000000009</v>
      </c>
      <c r="E17" s="18">
        <v>47.6</v>
      </c>
      <c r="F17" s="18">
        <v>34.334999999999994</v>
      </c>
      <c r="G17" s="18">
        <f t="shared" si="1"/>
        <v>13.265000000000008</v>
      </c>
      <c r="I17" s="19"/>
      <c r="J17" s="20"/>
      <c r="K17" s="21"/>
      <c r="L17" s="20"/>
      <c r="M17" s="21"/>
      <c r="N17" s="1"/>
      <c r="O17" s="21"/>
      <c r="P17" s="1"/>
      <c r="Q17" s="1"/>
      <c r="R17" s="1"/>
      <c r="S17" s="1"/>
      <c r="U17" s="22"/>
    </row>
    <row r="18" spans="1:21" ht="15">
      <c r="A18" s="16">
        <v>10</v>
      </c>
      <c r="B18" s="17">
        <v>153.2</v>
      </c>
      <c r="C18" s="18">
        <v>149.855</v>
      </c>
      <c r="D18" s="18">
        <f t="shared" si="0"/>
        <v>3.344999999999999</v>
      </c>
      <c r="E18" s="18">
        <v>45.6</v>
      </c>
      <c r="F18" s="18">
        <v>33.084999999999994</v>
      </c>
      <c r="G18" s="18">
        <f t="shared" si="1"/>
        <v>12.515000000000008</v>
      </c>
      <c r="I18" s="19"/>
      <c r="J18" s="20"/>
      <c r="K18" s="21"/>
      <c r="L18" s="20"/>
      <c r="M18" s="23"/>
      <c r="N18" s="1"/>
      <c r="O18" s="21"/>
      <c r="P18" s="1"/>
      <c r="Q18" s="1"/>
      <c r="R18" s="1"/>
      <c r="S18" s="1"/>
      <c r="U18" s="22"/>
    </row>
    <row r="19" spans="1:21" ht="15">
      <c r="A19" s="16">
        <v>11</v>
      </c>
      <c r="B19" s="17">
        <v>159.6</v>
      </c>
      <c r="C19" s="18">
        <v>156.09</v>
      </c>
      <c r="D19" s="18">
        <f t="shared" si="0"/>
        <v>3.509999999999991</v>
      </c>
      <c r="E19" s="18">
        <v>48.6</v>
      </c>
      <c r="F19" s="18">
        <v>35.815</v>
      </c>
      <c r="G19" s="18">
        <f t="shared" si="1"/>
        <v>12.785000000000004</v>
      </c>
      <c r="I19" s="19"/>
      <c r="J19" s="20"/>
      <c r="K19" s="21"/>
      <c r="L19" s="20"/>
      <c r="M19" s="23"/>
      <c r="N19" s="1"/>
      <c r="O19" s="21"/>
      <c r="P19" s="1"/>
      <c r="Q19" s="1"/>
      <c r="R19" s="1"/>
      <c r="S19" s="1"/>
      <c r="U19" s="22"/>
    </row>
    <row r="20" spans="1:21" ht="15">
      <c r="A20" s="16">
        <v>12</v>
      </c>
      <c r="B20" s="17">
        <v>153.6</v>
      </c>
      <c r="C20" s="18">
        <v>150.15499999999997</v>
      </c>
      <c r="D20" s="18">
        <f t="shared" si="0"/>
        <v>3.4450000000000216</v>
      </c>
      <c r="E20" s="18">
        <v>46.6</v>
      </c>
      <c r="F20" s="18">
        <v>35.294999999999995</v>
      </c>
      <c r="G20" s="18">
        <f t="shared" si="1"/>
        <v>11.305000000000007</v>
      </c>
      <c r="I20" s="19"/>
      <c r="J20" s="20"/>
      <c r="K20" s="21"/>
      <c r="L20" s="20"/>
      <c r="M20" s="23"/>
      <c r="N20" s="1"/>
      <c r="O20" s="21"/>
      <c r="P20" s="1"/>
      <c r="Q20" s="1"/>
      <c r="R20" s="1"/>
      <c r="S20" s="1"/>
      <c r="U20" s="22"/>
    </row>
    <row r="21" spans="1:21" ht="15">
      <c r="A21" s="16">
        <v>13</v>
      </c>
      <c r="B21" s="17">
        <v>152.6</v>
      </c>
      <c r="C21" s="18">
        <v>149.32500000000002</v>
      </c>
      <c r="D21" s="18">
        <f t="shared" si="0"/>
        <v>3.2749999999999773</v>
      </c>
      <c r="E21" s="18">
        <v>45.2</v>
      </c>
      <c r="F21" s="18">
        <v>34.295</v>
      </c>
      <c r="G21" s="18">
        <f t="shared" si="1"/>
        <v>10.905000000000001</v>
      </c>
      <c r="I21" s="19"/>
      <c r="J21" s="20"/>
      <c r="K21" s="21"/>
      <c r="L21" s="20"/>
      <c r="M21" s="23"/>
      <c r="N21" s="1"/>
      <c r="O21" s="21"/>
      <c r="P21" s="1"/>
      <c r="Q21" s="1"/>
      <c r="R21" s="1"/>
      <c r="S21" s="1"/>
      <c r="U21" s="22"/>
    </row>
    <row r="22" spans="1:21" ht="15">
      <c r="A22" s="16">
        <v>14</v>
      </c>
      <c r="B22" s="17">
        <v>145.4</v>
      </c>
      <c r="C22" s="18">
        <v>142.07999999999998</v>
      </c>
      <c r="D22" s="18">
        <f t="shared" si="0"/>
        <v>3.3200000000000216</v>
      </c>
      <c r="E22" s="18">
        <v>43.2</v>
      </c>
      <c r="F22" s="18">
        <v>33.48500000000001</v>
      </c>
      <c r="G22" s="18">
        <f t="shared" si="1"/>
        <v>9.714999999999996</v>
      </c>
      <c r="I22" s="19"/>
      <c r="J22" s="20"/>
      <c r="K22" s="21"/>
      <c r="L22" s="20"/>
      <c r="M22" s="23"/>
      <c r="N22" s="1"/>
      <c r="O22" s="21"/>
      <c r="P22" s="1"/>
      <c r="Q22" s="1"/>
      <c r="R22" s="1"/>
      <c r="S22" s="1"/>
      <c r="U22" s="22"/>
    </row>
    <row r="23" spans="1:19" ht="15">
      <c r="A23" s="24">
        <v>15</v>
      </c>
      <c r="B23" s="17">
        <v>151.2</v>
      </c>
      <c r="C23" s="18">
        <v>147.94</v>
      </c>
      <c r="D23" s="18">
        <f t="shared" si="0"/>
        <v>3.259999999999991</v>
      </c>
      <c r="E23" s="18">
        <v>44.8</v>
      </c>
      <c r="F23" s="18">
        <v>32.760000000000005</v>
      </c>
      <c r="G23" s="18">
        <f t="shared" si="1"/>
        <v>12.039999999999992</v>
      </c>
      <c r="I23" s="19"/>
      <c r="J23" s="20"/>
      <c r="K23" s="21"/>
      <c r="L23" s="20"/>
      <c r="M23" s="21"/>
      <c r="N23" s="1"/>
      <c r="O23" s="21"/>
      <c r="P23" s="1"/>
      <c r="Q23" s="1"/>
      <c r="R23" s="1"/>
      <c r="S23" s="1"/>
    </row>
    <row r="24" spans="1:19" ht="15">
      <c r="A24" s="16">
        <v>16</v>
      </c>
      <c r="B24" s="17">
        <v>143</v>
      </c>
      <c r="C24" s="18">
        <v>139.69</v>
      </c>
      <c r="D24" s="18">
        <f t="shared" si="0"/>
        <v>3.3100000000000023</v>
      </c>
      <c r="E24" s="18">
        <v>43.8</v>
      </c>
      <c r="F24" s="18">
        <v>32.905</v>
      </c>
      <c r="G24" s="18">
        <f t="shared" si="1"/>
        <v>10.894999999999996</v>
      </c>
      <c r="I24" s="19"/>
      <c r="J24" s="20"/>
      <c r="K24" s="21"/>
      <c r="L24" s="20"/>
      <c r="M24" s="23"/>
      <c r="N24" s="1"/>
      <c r="O24" s="21"/>
      <c r="P24" s="1"/>
      <c r="Q24" s="1"/>
      <c r="R24" s="1"/>
      <c r="S24" s="1"/>
    </row>
    <row r="25" spans="1:19" ht="15">
      <c r="A25" s="16">
        <v>17</v>
      </c>
      <c r="B25" s="17">
        <v>130.4</v>
      </c>
      <c r="C25" s="18">
        <v>127.00000000000001</v>
      </c>
      <c r="D25" s="18">
        <f t="shared" si="0"/>
        <v>3.3999999999999915</v>
      </c>
      <c r="E25" s="18">
        <v>30.2</v>
      </c>
      <c r="F25" s="18">
        <v>17.61</v>
      </c>
      <c r="G25" s="18">
        <f t="shared" si="1"/>
        <v>12.59</v>
      </c>
      <c r="I25" s="19"/>
      <c r="J25" s="20"/>
      <c r="K25" s="21"/>
      <c r="L25" s="20"/>
      <c r="M25" s="23"/>
      <c r="N25" s="1"/>
      <c r="O25" s="21"/>
      <c r="P25" s="1"/>
      <c r="Q25" s="1"/>
      <c r="R25" s="1"/>
      <c r="S25" s="1"/>
    </row>
    <row r="26" spans="1:19" ht="15">
      <c r="A26" s="16">
        <v>18</v>
      </c>
      <c r="B26" s="17">
        <v>112.8</v>
      </c>
      <c r="C26" s="18">
        <v>109.66499999999999</v>
      </c>
      <c r="D26" s="18">
        <f t="shared" si="0"/>
        <v>3.135000000000005</v>
      </c>
      <c r="E26" s="18">
        <v>23.2</v>
      </c>
      <c r="F26" s="18">
        <v>10.735</v>
      </c>
      <c r="G26" s="18">
        <f t="shared" si="1"/>
        <v>12.465</v>
      </c>
      <c r="I26" s="19"/>
      <c r="J26" s="20"/>
      <c r="K26" s="21"/>
      <c r="L26" s="20"/>
      <c r="M26" s="23"/>
      <c r="N26" s="1"/>
      <c r="O26" s="21"/>
      <c r="P26" s="1"/>
      <c r="Q26" s="1"/>
      <c r="R26" s="1"/>
      <c r="S26" s="1"/>
    </row>
    <row r="27" spans="1:19" ht="15">
      <c r="A27" s="16">
        <v>19</v>
      </c>
      <c r="B27" s="17">
        <v>97</v>
      </c>
      <c r="C27" s="18">
        <v>94.1</v>
      </c>
      <c r="D27" s="18">
        <f t="shared" si="0"/>
        <v>2.9000000000000057</v>
      </c>
      <c r="E27" s="18">
        <v>23.2</v>
      </c>
      <c r="F27" s="18">
        <v>11.345</v>
      </c>
      <c r="G27" s="18">
        <f t="shared" si="1"/>
        <v>11.854999999999999</v>
      </c>
      <c r="I27" s="19"/>
      <c r="J27" s="20"/>
      <c r="K27" s="21"/>
      <c r="L27" s="20"/>
      <c r="M27" s="23"/>
      <c r="N27" s="1"/>
      <c r="O27" s="21"/>
      <c r="P27" s="1"/>
      <c r="Q27" s="1"/>
      <c r="R27" s="1"/>
      <c r="S27" s="1"/>
    </row>
    <row r="28" spans="1:19" ht="15">
      <c r="A28" s="16">
        <v>20</v>
      </c>
      <c r="B28" s="17">
        <v>86.6</v>
      </c>
      <c r="C28" s="18">
        <v>83.715</v>
      </c>
      <c r="D28" s="18">
        <f t="shared" si="0"/>
        <v>2.884999999999991</v>
      </c>
      <c r="E28" s="18">
        <v>22.8</v>
      </c>
      <c r="F28" s="18">
        <v>11.934999999999999</v>
      </c>
      <c r="G28" s="18">
        <f t="shared" si="1"/>
        <v>10.865000000000002</v>
      </c>
      <c r="I28" s="19"/>
      <c r="J28" s="20"/>
      <c r="K28" s="21"/>
      <c r="L28" s="20"/>
      <c r="M28" s="23"/>
      <c r="N28" s="1"/>
      <c r="O28" s="21"/>
      <c r="P28" s="1"/>
      <c r="Q28" s="1"/>
      <c r="R28" s="1"/>
      <c r="S28" s="1"/>
    </row>
    <row r="29" spans="1:19" ht="15">
      <c r="A29" s="24">
        <v>21</v>
      </c>
      <c r="B29" s="17">
        <v>74</v>
      </c>
      <c r="C29" s="18">
        <v>71.21499999999999</v>
      </c>
      <c r="D29" s="18">
        <f t="shared" si="0"/>
        <v>2.785000000000011</v>
      </c>
      <c r="E29" s="18">
        <v>20.8</v>
      </c>
      <c r="F29" s="18">
        <v>10</v>
      </c>
      <c r="G29" s="18">
        <f t="shared" si="1"/>
        <v>10.8</v>
      </c>
      <c r="I29" s="19"/>
      <c r="J29" s="20"/>
      <c r="K29" s="21"/>
      <c r="L29" s="20"/>
      <c r="M29" s="21"/>
      <c r="N29" s="1"/>
      <c r="O29" s="21"/>
      <c r="P29" s="1"/>
      <c r="Q29" s="1"/>
      <c r="R29" s="1"/>
      <c r="S29" s="1"/>
    </row>
    <row r="30" spans="1:19" ht="15">
      <c r="A30" s="24">
        <v>22</v>
      </c>
      <c r="B30" s="17">
        <v>70.6</v>
      </c>
      <c r="C30" s="18">
        <v>67.995</v>
      </c>
      <c r="D30" s="18">
        <f t="shared" si="0"/>
        <v>2.6049999999999898</v>
      </c>
      <c r="E30" s="18">
        <v>20.6</v>
      </c>
      <c r="F30" s="18">
        <v>8.765</v>
      </c>
      <c r="G30" s="18">
        <f t="shared" si="1"/>
        <v>11.835</v>
      </c>
      <c r="I30" s="19"/>
      <c r="J30" s="20"/>
      <c r="K30" s="21"/>
      <c r="L30" s="20"/>
      <c r="M30" s="21"/>
      <c r="N30" s="1"/>
      <c r="O30" s="21"/>
      <c r="P30" s="1"/>
      <c r="Q30" s="1"/>
      <c r="R30" s="1"/>
      <c r="S30" s="1"/>
    </row>
    <row r="31" spans="1:19" ht="15">
      <c r="A31" s="24">
        <v>23</v>
      </c>
      <c r="B31" s="17">
        <v>66.4</v>
      </c>
      <c r="C31" s="18">
        <v>63.85</v>
      </c>
      <c r="D31" s="18">
        <f t="shared" si="0"/>
        <v>2.5500000000000043</v>
      </c>
      <c r="E31" s="18">
        <v>20.4</v>
      </c>
      <c r="F31" s="18">
        <v>8.600000000000001</v>
      </c>
      <c r="G31" s="18">
        <f t="shared" si="1"/>
        <v>11.799999999999997</v>
      </c>
      <c r="I31" s="19"/>
      <c r="J31" s="20"/>
      <c r="K31" s="21"/>
      <c r="L31" s="20"/>
      <c r="M31" s="21"/>
      <c r="N31" s="1"/>
      <c r="O31" s="21"/>
      <c r="P31" s="1"/>
      <c r="Q31" s="1"/>
      <c r="R31" s="1"/>
      <c r="S31" s="1"/>
    </row>
    <row r="32" spans="1:19" ht="15">
      <c r="A32" s="24">
        <v>24</v>
      </c>
      <c r="B32" s="17">
        <v>63.4</v>
      </c>
      <c r="C32" s="18">
        <v>60.69500000000001</v>
      </c>
      <c r="D32" s="18">
        <f t="shared" si="0"/>
        <v>2.704999999999991</v>
      </c>
      <c r="E32" s="18">
        <v>20.2</v>
      </c>
      <c r="F32" s="18">
        <v>8.525</v>
      </c>
      <c r="G32" s="18">
        <f t="shared" si="1"/>
        <v>11.674999999999999</v>
      </c>
      <c r="I32" s="19"/>
      <c r="J32" s="20"/>
      <c r="K32" s="21"/>
      <c r="L32" s="20"/>
      <c r="M32" s="21"/>
      <c r="N32" s="1"/>
      <c r="O32" s="21"/>
      <c r="P32" s="1"/>
      <c r="Q32" s="1"/>
      <c r="R32" s="1"/>
      <c r="S32" s="1"/>
    </row>
    <row r="33" spans="1:19" ht="15">
      <c r="A33" s="2" t="s">
        <v>2</v>
      </c>
      <c r="B33" s="25">
        <f aca="true" t="shared" si="2" ref="B33:G33">SUM(B9:B32)</f>
        <v>2454</v>
      </c>
      <c r="C33" s="25">
        <f t="shared" si="2"/>
        <v>2383.6150000000002</v>
      </c>
      <c r="D33" s="25">
        <f t="shared" si="2"/>
        <v>70.38499999999999</v>
      </c>
      <c r="E33" s="26">
        <f t="shared" si="2"/>
        <v>712.2000000000002</v>
      </c>
      <c r="F33" s="26">
        <f t="shared" si="2"/>
        <v>434.64500000000004</v>
      </c>
      <c r="G33" s="27">
        <f t="shared" si="2"/>
        <v>277.55500000000006</v>
      </c>
      <c r="H33" s="22"/>
      <c r="I33" s="28"/>
      <c r="J33" s="28"/>
      <c r="K33" s="21"/>
      <c r="L33" s="29"/>
      <c r="M33" s="21"/>
      <c r="N33" s="1"/>
      <c r="O33" s="21"/>
      <c r="P33" s="1"/>
      <c r="Q33" s="1"/>
      <c r="R33" s="1"/>
      <c r="S33" s="1"/>
    </row>
    <row r="34" spans="9:19" ht="1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5">
      <c r="A35" s="22"/>
    </row>
    <row r="36" spans="3:5" ht="15">
      <c r="C36" s="22"/>
      <c r="D36" s="22"/>
      <c r="E36" s="22"/>
    </row>
    <row r="40" spans="3:7" ht="15">
      <c r="C40" t="s">
        <v>14</v>
      </c>
      <c r="E40" s="1"/>
      <c r="F40" s="1"/>
      <c r="G40" s="1"/>
    </row>
    <row r="41" ht="15">
      <c r="V41" s="4" t="s">
        <v>10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2016-06-23T06:44:12Z</cp:lastPrinted>
  <dcterms:created xsi:type="dcterms:W3CDTF">2016-06-23T06:05:57Z</dcterms:created>
  <dcterms:modified xsi:type="dcterms:W3CDTF">2021-01-13T09:34:07Z</dcterms:modified>
  <cp:category/>
  <cp:version/>
  <cp:contentType/>
  <cp:contentStatus/>
</cp:coreProperties>
</file>